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kevin\Procure Group Pty Ltd\CLS Procurement 2025 - Project Team\1. Project Team\2. Out to market\1. Final Grant Pack\"/>
    </mc:Choice>
  </mc:AlternateContent>
  <xr:revisionPtr revIDLastSave="0" documentId="13_ncr:1_{E8D808D5-CB53-4549-9AC9-189A5D00E57A}" xr6:coauthVersionLast="47" xr6:coauthVersionMax="47" xr10:uidLastSave="{00000000-0000-0000-0000-000000000000}"/>
  <workbookProtection workbookAlgorithmName="SHA-512" workbookHashValue="spu9PsX9nOgpt02Xc8dLb3fyJ6lz3omNjmLeNGfD73xjLznahUX8IFOX28Uy6xba8ZjoCMGaHWEee1Rfu2Y/og==" workbookSaltValue="NpZZbQsShCxg6khrUkl6+g==" workbookSpinCount="100000" lockStructure="1"/>
  <bookViews>
    <workbookView xWindow="-108" yWindow="-108" windowWidth="23256" windowHeight="13896" xr2:uid="{187A8143-9E05-4629-A01C-8A7C5E30CA4B}"/>
  </bookViews>
  <sheets>
    <sheet name="Introduction" sheetId="2" r:id="rId1"/>
    <sheet name="Budget"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1" l="1"/>
  <c r="H77" i="1"/>
  <c r="J77" i="1"/>
  <c r="L77" i="1"/>
  <c r="N77" i="1"/>
  <c r="P77" i="1"/>
  <c r="R77" i="1"/>
  <c r="T77" i="1"/>
  <c r="V77" i="1"/>
  <c r="X77" i="1"/>
  <c r="Z77" i="1"/>
  <c r="AB77" i="1"/>
  <c r="AD77" i="1"/>
  <c r="AF77" i="1"/>
  <c r="AH77" i="1"/>
  <c r="AJ77" i="1"/>
  <c r="AL77" i="1"/>
  <c r="AN77" i="1"/>
  <c r="AP77" i="1"/>
  <c r="AR77" i="1"/>
  <c r="AT77" i="1"/>
  <c r="AV77" i="1"/>
  <c r="AX77" i="1"/>
  <c r="AZ77" i="1"/>
  <c r="BB77" i="1"/>
  <c r="BD77" i="1"/>
  <c r="BF77" i="1"/>
  <c r="BH77" i="1"/>
  <c r="BJ77" i="1"/>
  <c r="BL77" i="1"/>
  <c r="BN77" i="1"/>
  <c r="BP77" i="1"/>
  <c r="BR77" i="1"/>
  <c r="BT77" i="1"/>
  <c r="BV77" i="1"/>
  <c r="BX77" i="1"/>
  <c r="BZ77" i="1"/>
  <c r="CB77" i="1"/>
  <c r="CD77" i="1"/>
  <c r="D77" i="1"/>
  <c r="CD8" i="1"/>
  <c r="CE8" i="1" s="1"/>
  <c r="CB8" i="1"/>
  <c r="CC8" i="1" s="1"/>
  <c r="BZ8" i="1"/>
  <c r="CA8" i="1" s="1"/>
  <c r="BX8" i="1"/>
  <c r="BY8" i="1" s="1"/>
  <c r="BV8" i="1"/>
  <c r="BW8" i="1" s="1"/>
  <c r="BT8" i="1"/>
  <c r="BU8" i="1" s="1"/>
  <c r="BR8" i="1"/>
  <c r="BS8" i="1" s="1"/>
  <c r="BP8" i="1"/>
  <c r="BQ8" i="1" s="1"/>
  <c r="BN8" i="1"/>
  <c r="BO8" i="1" s="1"/>
  <c r="BL8" i="1"/>
  <c r="BM8" i="1" s="1"/>
  <c r="BJ8" i="1"/>
  <c r="BK8" i="1" s="1"/>
  <c r="BH8" i="1"/>
  <c r="BI8" i="1" s="1"/>
  <c r="BF8" i="1"/>
  <c r="BG8" i="1" s="1"/>
  <c r="BD8" i="1"/>
  <c r="BE8" i="1" s="1"/>
  <c r="BB8" i="1"/>
  <c r="BC8" i="1" s="1"/>
  <c r="AZ8" i="1"/>
  <c r="BA8" i="1" s="1"/>
  <c r="AX8" i="1"/>
  <c r="AY8" i="1" s="1"/>
  <c r="AV8" i="1"/>
  <c r="AW8" i="1" s="1"/>
  <c r="AT8" i="1"/>
  <c r="AU8" i="1" s="1"/>
  <c r="AR8" i="1"/>
  <c r="AS8" i="1" s="1"/>
  <c r="AP8" i="1"/>
  <c r="AQ8" i="1" s="1"/>
  <c r="AN8" i="1"/>
  <c r="AO8" i="1" s="1"/>
  <c r="AL8" i="1"/>
  <c r="AM8" i="1" s="1"/>
  <c r="AJ8" i="1"/>
  <c r="AK8" i="1" s="1"/>
  <c r="AH8" i="1"/>
  <c r="AI8" i="1" s="1"/>
  <c r="AF8" i="1"/>
  <c r="AG8" i="1" s="1"/>
  <c r="AD8" i="1"/>
  <c r="AE8" i="1" s="1"/>
  <c r="AB8" i="1"/>
  <c r="AC8" i="1" s="1"/>
  <c r="Z8" i="1"/>
  <c r="AA8" i="1" s="1"/>
  <c r="X8" i="1"/>
  <c r="Y8" i="1" s="1"/>
  <c r="V8" i="1"/>
  <c r="W8" i="1" s="1"/>
  <c r="T8" i="1"/>
  <c r="U8" i="1" s="1"/>
  <c r="R8" i="1"/>
  <c r="S8" i="1" s="1"/>
  <c r="P8" i="1"/>
  <c r="Q8" i="1" s="1"/>
  <c r="N8" i="1"/>
  <c r="O8" i="1" s="1"/>
  <c r="L8" i="1"/>
  <c r="M8" i="1" s="1"/>
  <c r="J8" i="1"/>
  <c r="K8" i="1" s="1"/>
  <c r="H8" i="1"/>
  <c r="I8" i="1" s="1"/>
  <c r="F8" i="1"/>
  <c r="G8" i="1" s="1"/>
  <c r="D8" i="1"/>
  <c r="E8" i="1" s="1"/>
  <c r="CD61" i="1" l="1"/>
  <c r="CB61" i="1"/>
  <c r="BZ61" i="1"/>
  <c r="BX61" i="1"/>
  <c r="BV61" i="1"/>
  <c r="BT61" i="1"/>
  <c r="BR61" i="1"/>
  <c r="BP61" i="1"/>
  <c r="BN61" i="1"/>
  <c r="BL61" i="1"/>
  <c r="BJ61" i="1"/>
  <c r="CD53" i="1"/>
  <c r="CB53" i="1"/>
  <c r="BZ53" i="1"/>
  <c r="BX53" i="1"/>
  <c r="BV53" i="1"/>
  <c r="BT53" i="1"/>
  <c r="BR53" i="1"/>
  <c r="BP53" i="1"/>
  <c r="BN53" i="1"/>
  <c r="BL53" i="1"/>
  <c r="BJ53" i="1"/>
  <c r="CD36" i="1"/>
  <c r="CB36" i="1"/>
  <c r="BZ36" i="1"/>
  <c r="BX36" i="1"/>
  <c r="BV36" i="1"/>
  <c r="BT36" i="1"/>
  <c r="BR36" i="1"/>
  <c r="BP36" i="1"/>
  <c r="BN36" i="1"/>
  <c r="BL36" i="1"/>
  <c r="BJ36" i="1"/>
  <c r="CD25" i="1"/>
  <c r="CB25" i="1"/>
  <c r="BZ25" i="1"/>
  <c r="BX25" i="1"/>
  <c r="BV25" i="1"/>
  <c r="BT25" i="1"/>
  <c r="BR25" i="1"/>
  <c r="BP25" i="1"/>
  <c r="BN25" i="1"/>
  <c r="BL25" i="1"/>
  <c r="BJ25" i="1"/>
  <c r="CD14" i="1"/>
  <c r="CB14" i="1"/>
  <c r="BZ14" i="1"/>
  <c r="BX14" i="1"/>
  <c r="BV14" i="1"/>
  <c r="BT14" i="1"/>
  <c r="BR14" i="1"/>
  <c r="BP14" i="1"/>
  <c r="BN14" i="1"/>
  <c r="BL14" i="1"/>
  <c r="BJ14" i="1"/>
  <c r="CD11" i="1"/>
  <c r="CB11" i="1"/>
  <c r="BZ11" i="1"/>
  <c r="BX11" i="1"/>
  <c r="BV11" i="1"/>
  <c r="BT11" i="1"/>
  <c r="BR11" i="1"/>
  <c r="BP11" i="1"/>
  <c r="BN11" i="1"/>
  <c r="BL11" i="1"/>
  <c r="BJ11" i="1"/>
  <c r="CB9" i="1"/>
  <c r="BZ9" i="1"/>
  <c r="BH61" i="1"/>
  <c r="BF61" i="1"/>
  <c r="BD61" i="1"/>
  <c r="BB61" i="1"/>
  <c r="AZ61" i="1"/>
  <c r="AX61" i="1"/>
  <c r="AV61" i="1"/>
  <c r="AT61" i="1"/>
  <c r="AR61" i="1"/>
  <c r="AP61" i="1"/>
  <c r="AN61" i="1"/>
  <c r="AL61" i="1"/>
  <c r="AJ61" i="1"/>
  <c r="AH61" i="1"/>
  <c r="BH53" i="1"/>
  <c r="BF53" i="1"/>
  <c r="BD53" i="1"/>
  <c r="BB53" i="1"/>
  <c r="AZ53" i="1"/>
  <c r="AX53" i="1"/>
  <c r="AV53" i="1"/>
  <c r="AT53" i="1"/>
  <c r="AR53" i="1"/>
  <c r="AP53" i="1"/>
  <c r="AN53" i="1"/>
  <c r="AL53" i="1"/>
  <c r="AJ53" i="1"/>
  <c r="AH53" i="1"/>
  <c r="BH36" i="1"/>
  <c r="BF36" i="1"/>
  <c r="BD36" i="1"/>
  <c r="BB36" i="1"/>
  <c r="AZ36" i="1"/>
  <c r="AX36" i="1"/>
  <c r="AV36" i="1"/>
  <c r="AT36" i="1"/>
  <c r="AR36" i="1"/>
  <c r="AP36" i="1"/>
  <c r="AN36" i="1"/>
  <c r="AL36" i="1"/>
  <c r="AJ36" i="1"/>
  <c r="AH36" i="1"/>
  <c r="BH25" i="1"/>
  <c r="BF25" i="1"/>
  <c r="BD25" i="1"/>
  <c r="BB25" i="1"/>
  <c r="AZ25" i="1"/>
  <c r="AX25" i="1"/>
  <c r="AV25" i="1"/>
  <c r="AT25" i="1"/>
  <c r="AR25" i="1"/>
  <c r="AP25" i="1"/>
  <c r="AN25" i="1"/>
  <c r="AL25" i="1"/>
  <c r="AJ25" i="1"/>
  <c r="AH25" i="1"/>
  <c r="BH14" i="1"/>
  <c r="BF14" i="1"/>
  <c r="BD14" i="1"/>
  <c r="BB14" i="1"/>
  <c r="AZ14" i="1"/>
  <c r="AX14" i="1"/>
  <c r="AV14" i="1"/>
  <c r="AT14" i="1"/>
  <c r="AR14" i="1"/>
  <c r="AP14" i="1"/>
  <c r="AN14" i="1"/>
  <c r="AL14" i="1"/>
  <c r="AJ14" i="1"/>
  <c r="AH14" i="1"/>
  <c r="BH11" i="1"/>
  <c r="BF11" i="1"/>
  <c r="BD11" i="1"/>
  <c r="BB11" i="1"/>
  <c r="AZ11" i="1"/>
  <c r="AX11" i="1"/>
  <c r="AV11" i="1"/>
  <c r="AT11" i="1"/>
  <c r="AR11" i="1"/>
  <c r="AP11" i="1"/>
  <c r="AN11" i="1"/>
  <c r="AL11" i="1"/>
  <c r="AJ11" i="1"/>
  <c r="AH11" i="1"/>
  <c r="AR9" i="1"/>
  <c r="AJ9" i="1"/>
  <c r="AH9" i="1"/>
  <c r="AF9" i="1"/>
  <c r="AD9" i="1"/>
  <c r="Z9" i="1"/>
  <c r="X9" i="1"/>
  <c r="V9" i="1"/>
  <c r="R9" i="1"/>
  <c r="P9" i="1"/>
  <c r="L9" i="1"/>
  <c r="J9" i="1"/>
  <c r="D9" i="1"/>
  <c r="F9" i="1"/>
  <c r="N9" i="1"/>
  <c r="T9" i="1"/>
  <c r="AB9" i="1"/>
  <c r="AL9" i="1"/>
  <c r="AN9" i="1"/>
  <c r="AP9" i="1"/>
  <c r="AT9" i="1"/>
  <c r="AV9" i="1"/>
  <c r="AX9" i="1"/>
  <c r="AZ9" i="1"/>
  <c r="BF9" i="1"/>
  <c r="BN9" i="1"/>
  <c r="CD9" i="1"/>
  <c r="B6" i="1"/>
  <c r="B5" i="1"/>
  <c r="AF61" i="1"/>
  <c r="AD61" i="1"/>
  <c r="AB61" i="1"/>
  <c r="Z61" i="1"/>
  <c r="X61" i="1"/>
  <c r="V61" i="1"/>
  <c r="T61" i="1"/>
  <c r="AF53" i="1"/>
  <c r="AD53" i="1"/>
  <c r="AB53" i="1"/>
  <c r="Z53" i="1"/>
  <c r="X53" i="1"/>
  <c r="V53" i="1"/>
  <c r="T53" i="1"/>
  <c r="AF36" i="1"/>
  <c r="AD36" i="1"/>
  <c r="AB36" i="1"/>
  <c r="Z36" i="1"/>
  <c r="X36" i="1"/>
  <c r="V36" i="1"/>
  <c r="T36" i="1"/>
  <c r="AF25" i="1"/>
  <c r="AD25" i="1"/>
  <c r="AB25" i="1"/>
  <c r="Z25" i="1"/>
  <c r="X25" i="1"/>
  <c r="V25" i="1"/>
  <c r="T25" i="1"/>
  <c r="AF14" i="1"/>
  <c r="AD14" i="1"/>
  <c r="AB14" i="1"/>
  <c r="Z14" i="1"/>
  <c r="X14" i="1"/>
  <c r="V14" i="1"/>
  <c r="T14" i="1"/>
  <c r="AF11" i="1"/>
  <c r="AD11" i="1"/>
  <c r="AB11" i="1"/>
  <c r="Z11" i="1"/>
  <c r="X11" i="1"/>
  <c r="V11" i="1"/>
  <c r="T11" i="1"/>
  <c r="R61" i="1"/>
  <c r="P61" i="1"/>
  <c r="N61" i="1"/>
  <c r="L61" i="1"/>
  <c r="R53" i="1"/>
  <c r="P53" i="1"/>
  <c r="N53" i="1"/>
  <c r="L53" i="1"/>
  <c r="R36" i="1"/>
  <c r="P36" i="1"/>
  <c r="N36" i="1"/>
  <c r="L36" i="1"/>
  <c r="R25" i="1"/>
  <c r="P25" i="1"/>
  <c r="N25" i="1"/>
  <c r="L25" i="1"/>
  <c r="R14" i="1"/>
  <c r="P14" i="1"/>
  <c r="N14" i="1"/>
  <c r="L14" i="1"/>
  <c r="R11" i="1"/>
  <c r="P11" i="1"/>
  <c r="N11" i="1"/>
  <c r="L11" i="1"/>
  <c r="J61" i="1"/>
  <c r="H61" i="1"/>
  <c r="J53" i="1"/>
  <c r="H53" i="1"/>
  <c r="J36" i="1"/>
  <c r="H36" i="1"/>
  <c r="J25" i="1"/>
  <c r="H25" i="1"/>
  <c r="J14" i="1"/>
  <c r="H14" i="1"/>
  <c r="J11" i="1"/>
  <c r="H11" i="1"/>
  <c r="F61" i="1"/>
  <c r="F53" i="1"/>
  <c r="F36" i="1"/>
  <c r="F25" i="1"/>
  <c r="F14" i="1"/>
  <c r="F11" i="1"/>
  <c r="D11" i="1"/>
  <c r="D61" i="1"/>
  <c r="D53" i="1"/>
  <c r="D36" i="1"/>
  <c r="D25" i="1"/>
  <c r="D14" i="1"/>
  <c r="Z73" i="1" l="1"/>
  <c r="Z74" i="1" s="1"/>
  <c r="Z75" i="1" s="1"/>
  <c r="Z78" i="1"/>
  <c r="AV78" i="1"/>
  <c r="AV73" i="1"/>
  <c r="AV74" i="1" s="1"/>
  <c r="AV75" i="1" s="1"/>
  <c r="AL78" i="1"/>
  <c r="AL73" i="1"/>
  <c r="AL74" i="1" s="1"/>
  <c r="AL75" i="1" s="1"/>
  <c r="X78" i="1"/>
  <c r="X73" i="1"/>
  <c r="X74" i="1" s="1"/>
  <c r="X75" i="1" s="1"/>
  <c r="AB78" i="1"/>
  <c r="AB73" i="1"/>
  <c r="AB74" i="1" s="1"/>
  <c r="AB75" i="1" s="1"/>
  <c r="BZ73" i="1"/>
  <c r="BZ74" i="1" s="1"/>
  <c r="BZ75" i="1" s="1"/>
  <c r="BZ78" i="1"/>
  <c r="N78" i="1"/>
  <c r="N73" i="1"/>
  <c r="N74" i="1" s="1"/>
  <c r="N75" i="1" s="1"/>
  <c r="F78" i="1"/>
  <c r="F73" i="1"/>
  <c r="F74" i="1" s="1"/>
  <c r="V78" i="1"/>
  <c r="V73" i="1"/>
  <c r="V74" i="1" s="1"/>
  <c r="V75" i="1" s="1"/>
  <c r="BF78" i="1"/>
  <c r="BF73" i="1"/>
  <c r="BF74" i="1" s="1"/>
  <c r="BF75" i="1" s="1"/>
  <c r="AH78" i="1"/>
  <c r="AH73" i="1"/>
  <c r="AH74" i="1" s="1"/>
  <c r="AH75" i="1" s="1"/>
  <c r="AR73" i="1"/>
  <c r="AR74" i="1" s="1"/>
  <c r="AR75" i="1" s="1"/>
  <c r="AR78" i="1"/>
  <c r="T78" i="1"/>
  <c r="T73" i="1"/>
  <c r="T74" i="1" s="1"/>
  <c r="T75" i="1" s="1"/>
  <c r="CB78" i="1"/>
  <c r="CB73" i="1"/>
  <c r="CB74" i="1" s="1"/>
  <c r="CB75" i="1" s="1"/>
  <c r="D78" i="1"/>
  <c r="D73" i="1"/>
  <c r="D74" i="1" s="1"/>
  <c r="D75" i="1" s="1"/>
  <c r="F11" i="2"/>
  <c r="H12" i="2"/>
  <c r="H11" i="2"/>
  <c r="F12" i="2"/>
  <c r="AD73" i="1"/>
  <c r="AD74" i="1" s="1"/>
  <c r="AD75" i="1" s="1"/>
  <c r="AD78" i="1"/>
  <c r="J78" i="1"/>
  <c r="J73" i="1"/>
  <c r="J74" i="1" s="1"/>
  <c r="J75" i="1" s="1"/>
  <c r="AF78" i="1"/>
  <c r="AF73" i="1"/>
  <c r="AF74" i="1" s="1"/>
  <c r="AF75" i="1" s="1"/>
  <c r="AZ78" i="1"/>
  <c r="AZ73" i="1"/>
  <c r="AZ74" i="1" s="1"/>
  <c r="AZ75" i="1" s="1"/>
  <c r="AP73" i="1"/>
  <c r="AP74" i="1" s="1"/>
  <c r="AP75" i="1" s="1"/>
  <c r="AP78" i="1"/>
  <c r="CD73" i="1"/>
  <c r="CD74" i="1" s="1"/>
  <c r="CD75" i="1" s="1"/>
  <c r="CD78" i="1"/>
  <c r="BN78" i="1"/>
  <c r="BN73" i="1"/>
  <c r="BN74" i="1" s="1"/>
  <c r="BN75" i="1" s="1"/>
  <c r="AX78" i="1"/>
  <c r="AX73" i="1"/>
  <c r="AX74" i="1" s="1"/>
  <c r="AX75" i="1" s="1"/>
  <c r="AJ78" i="1"/>
  <c r="AJ73" i="1"/>
  <c r="AJ74" i="1" s="1"/>
  <c r="AJ75" i="1" s="1"/>
  <c r="AT78" i="1"/>
  <c r="AT73" i="1"/>
  <c r="AT74" i="1" s="1"/>
  <c r="AT75" i="1" s="1"/>
  <c r="AN78" i="1"/>
  <c r="AN73" i="1"/>
  <c r="AN74" i="1" s="1"/>
  <c r="AN75" i="1" s="1"/>
  <c r="L73" i="1"/>
  <c r="L74" i="1" s="1"/>
  <c r="L75" i="1" s="1"/>
  <c r="L78" i="1"/>
  <c r="P78" i="1"/>
  <c r="P73" i="1"/>
  <c r="P74" i="1" s="1"/>
  <c r="P75" i="1" s="1"/>
  <c r="R78" i="1"/>
  <c r="R73" i="1"/>
  <c r="R74" i="1" s="1"/>
  <c r="R75" i="1" s="1"/>
  <c r="BF13" i="1"/>
  <c r="BD13" i="1"/>
  <c r="BD72" i="1" s="1"/>
  <c r="H9" i="1"/>
  <c r="H15" i="2" s="1"/>
  <c r="BH9" i="1"/>
  <c r="BP9" i="1"/>
  <c r="BT9" i="1"/>
  <c r="BR9" i="1"/>
  <c r="BJ9" i="1"/>
  <c r="BL9" i="1"/>
  <c r="BH13" i="1"/>
  <c r="BH72" i="1" s="1"/>
  <c r="AJ13" i="1"/>
  <c r="AJ72" i="1" s="1"/>
  <c r="BP13" i="1"/>
  <c r="BP72" i="1" s="1"/>
  <c r="BL13" i="1"/>
  <c r="BL72" i="1" s="1"/>
  <c r="BR13" i="1"/>
  <c r="BR72" i="1" s="1"/>
  <c r="AP13" i="1"/>
  <c r="AP72" i="1" s="1"/>
  <c r="BV13" i="1"/>
  <c r="BV72" i="1" s="1"/>
  <c r="BT72" i="1"/>
  <c r="AT13" i="1"/>
  <c r="AT72" i="1" s="1"/>
  <c r="BZ13" i="1"/>
  <c r="BZ72" i="1" s="1"/>
  <c r="AV13" i="1"/>
  <c r="AV72" i="1" s="1"/>
  <c r="CB13" i="1"/>
  <c r="CB72" i="1" s="1"/>
  <c r="AX13" i="1"/>
  <c r="AX72" i="1" s="1"/>
  <c r="CD13" i="1"/>
  <c r="CD72" i="1" s="1"/>
  <c r="BF72" i="1"/>
  <c r="BJ13" i="1"/>
  <c r="BJ72" i="1" s="1"/>
  <c r="BN13" i="1"/>
  <c r="BN72" i="1" s="1"/>
  <c r="AN13" i="1"/>
  <c r="AN72" i="1" s="1"/>
  <c r="AZ13" i="1"/>
  <c r="AZ72" i="1" s="1"/>
  <c r="AH13" i="1"/>
  <c r="AH72" i="1" s="1"/>
  <c r="AL13" i="1"/>
  <c r="AL72" i="1" s="1"/>
  <c r="BT13" i="1"/>
  <c r="AR13" i="1"/>
  <c r="AR72" i="1" s="1"/>
  <c r="BX13" i="1"/>
  <c r="BX72" i="1" s="1"/>
  <c r="BB13" i="1"/>
  <c r="BB72" i="1" s="1"/>
  <c r="J13" i="1"/>
  <c r="J72" i="1" s="1"/>
  <c r="H13" i="1"/>
  <c r="H72" i="1" s="1"/>
  <c r="D13" i="1"/>
  <c r="D72" i="1" s="1"/>
  <c r="F13" i="1"/>
  <c r="F72" i="1" s="1"/>
  <c r="X13" i="1"/>
  <c r="X72" i="1" s="1"/>
  <c r="V13" i="1"/>
  <c r="V72" i="1" s="1"/>
  <c r="AF13" i="1"/>
  <c r="AF72" i="1" s="1"/>
  <c r="L13" i="1"/>
  <c r="L72" i="1" s="1"/>
  <c r="N13" i="1"/>
  <c r="N72" i="1" s="1"/>
  <c r="Z13" i="1"/>
  <c r="Z72" i="1" s="1"/>
  <c r="AB13" i="1"/>
  <c r="AB72" i="1" s="1"/>
  <c r="AD13" i="1"/>
  <c r="AD72" i="1" s="1"/>
  <c r="P13" i="1"/>
  <c r="P72" i="1" s="1"/>
  <c r="R13" i="1"/>
  <c r="R72" i="1" s="1"/>
  <c r="T13" i="1"/>
  <c r="T72" i="1" s="1"/>
  <c r="I27" i="2" l="1"/>
  <c r="F34" i="2"/>
  <c r="I35" i="2"/>
  <c r="F35" i="2"/>
  <c r="H35" i="2"/>
  <c r="G35" i="2"/>
  <c r="I34" i="2"/>
  <c r="G34" i="2"/>
  <c r="H34" i="2"/>
  <c r="I33" i="2"/>
  <c r="F33" i="2"/>
  <c r="G33" i="2"/>
  <c r="H33" i="2"/>
  <c r="H31" i="2"/>
  <c r="G32" i="2"/>
  <c r="F32" i="2"/>
  <c r="H32" i="2"/>
  <c r="I32" i="2"/>
  <c r="G31" i="2"/>
  <c r="I31" i="2"/>
  <c r="F31" i="2"/>
  <c r="I29" i="2"/>
  <c r="G29" i="2"/>
  <c r="F30" i="2"/>
  <c r="H30" i="2"/>
  <c r="I30" i="2"/>
  <c r="G30" i="2"/>
  <c r="H29" i="2"/>
  <c r="F29" i="2"/>
  <c r="I28" i="2"/>
  <c r="G28" i="2"/>
  <c r="F28" i="2"/>
  <c r="H28" i="2"/>
  <c r="G26" i="2"/>
  <c r="H27" i="2"/>
  <c r="G27" i="2"/>
  <c r="F27" i="2"/>
  <c r="H26" i="2"/>
  <c r="I26" i="2"/>
  <c r="F26" i="2"/>
  <c r="H25" i="2"/>
  <c r="G25" i="2"/>
  <c r="I25" i="2"/>
  <c r="F25" i="2"/>
  <c r="G24" i="2"/>
  <c r="H24" i="2"/>
  <c r="I24" i="2"/>
  <c r="F24" i="2"/>
  <c r="G23" i="2"/>
  <c r="I23" i="2"/>
  <c r="H23" i="2"/>
  <c r="F23" i="2"/>
  <c r="I22" i="2"/>
  <c r="H22" i="2"/>
  <c r="F22" i="2"/>
  <c r="G22" i="2"/>
  <c r="H21" i="2"/>
  <c r="I21" i="2"/>
  <c r="F21" i="2"/>
  <c r="G21" i="2"/>
  <c r="H20" i="2"/>
  <c r="I20" i="2"/>
  <c r="G20" i="2"/>
  <c r="F20" i="2"/>
  <c r="H19" i="2"/>
  <c r="G19" i="2"/>
  <c r="I19" i="2"/>
  <c r="F19" i="2"/>
  <c r="I17" i="2"/>
  <c r="F17" i="2"/>
  <c r="H17" i="2"/>
  <c r="H16" i="2"/>
  <c r="G17" i="2"/>
  <c r="F16" i="2"/>
  <c r="I16" i="2"/>
  <c r="G16" i="2"/>
  <c r="F14" i="2"/>
  <c r="I14" i="2"/>
  <c r="H14" i="2"/>
  <c r="G14" i="2"/>
  <c r="H13" i="2"/>
  <c r="F13" i="2"/>
  <c r="F75" i="1"/>
  <c r="I12" i="2" s="1"/>
  <c r="I18" i="2"/>
  <c r="F18" i="2"/>
  <c r="G18" i="2"/>
  <c r="H18" i="2"/>
  <c r="I15" i="2"/>
  <c r="G15" i="2"/>
  <c r="F15" i="2"/>
  <c r="G12" i="2"/>
  <c r="I11" i="2"/>
  <c r="G11" i="2"/>
  <c r="BJ73" i="1"/>
  <c r="BJ74" i="1" s="1"/>
  <c r="BJ75" i="1" s="1"/>
  <c r="BJ78" i="1"/>
  <c r="BL78" i="1"/>
  <c r="BL73" i="1"/>
  <c r="BL74" i="1" s="1"/>
  <c r="BL75" i="1" s="1"/>
  <c r="BR78" i="1"/>
  <c r="BR73" i="1"/>
  <c r="BR74" i="1" s="1"/>
  <c r="BR75" i="1" s="1"/>
  <c r="BT78" i="1"/>
  <c r="BT73" i="1"/>
  <c r="BT74" i="1" s="1"/>
  <c r="BT75" i="1" s="1"/>
  <c r="BH73" i="1"/>
  <c r="BH74" i="1" s="1"/>
  <c r="BH75" i="1" s="1"/>
  <c r="BH78" i="1"/>
  <c r="BP73" i="1"/>
  <c r="BP74" i="1" s="1"/>
  <c r="BP75" i="1" s="1"/>
  <c r="BP78" i="1"/>
  <c r="H78" i="1"/>
  <c r="H73" i="1"/>
  <c r="H74" i="1" s="1"/>
  <c r="H75" i="1" s="1"/>
  <c r="I13" i="2" s="1"/>
  <c r="BB9" i="1"/>
  <c r="BD9" i="1"/>
  <c r="BV9" i="1"/>
  <c r="BX9" i="1"/>
  <c r="I50" i="2" l="1"/>
  <c r="G49" i="2"/>
  <c r="F50" i="2"/>
  <c r="G50" i="2"/>
  <c r="H50" i="2"/>
  <c r="H49" i="2"/>
  <c r="F49" i="2"/>
  <c r="F48" i="2"/>
  <c r="I49" i="2"/>
  <c r="H48" i="2"/>
  <c r="I48" i="2"/>
  <c r="G48" i="2"/>
  <c r="H47" i="2"/>
  <c r="F47" i="2"/>
  <c r="G44" i="2"/>
  <c r="H46" i="2"/>
  <c r="F46" i="2"/>
  <c r="F45" i="2"/>
  <c r="G45" i="2"/>
  <c r="H45" i="2"/>
  <c r="I45" i="2"/>
  <c r="H43" i="2"/>
  <c r="I43" i="2"/>
  <c r="F44" i="2"/>
  <c r="H44" i="2"/>
  <c r="I44" i="2"/>
  <c r="H42" i="2"/>
  <c r="G43" i="2"/>
  <c r="F43" i="2"/>
  <c r="I42" i="2"/>
  <c r="F42" i="2"/>
  <c r="G42" i="2"/>
  <c r="I40" i="2"/>
  <c r="G41" i="2"/>
  <c r="I41" i="2"/>
  <c r="F41" i="2"/>
  <c r="H41" i="2"/>
  <c r="F40" i="2"/>
  <c r="G40" i="2"/>
  <c r="H40" i="2"/>
  <c r="F38" i="2"/>
  <c r="I39" i="2"/>
  <c r="F39" i="2"/>
  <c r="H39" i="2"/>
  <c r="G39" i="2"/>
  <c r="H38" i="2"/>
  <c r="G38" i="2"/>
  <c r="I38" i="2"/>
  <c r="H36" i="2"/>
  <c r="F37" i="2"/>
  <c r="H37" i="2"/>
  <c r="F36" i="2"/>
  <c r="G13" i="2"/>
  <c r="BV78" i="1"/>
  <c r="BV73" i="1"/>
  <c r="BV74" i="1" s="1"/>
  <c r="BV75" i="1" s="1"/>
  <c r="I46" i="2" s="1"/>
  <c r="BB78" i="1"/>
  <c r="BB73" i="1"/>
  <c r="BB74" i="1" s="1"/>
  <c r="BB75" i="1" s="1"/>
  <c r="I36" i="2" s="1"/>
  <c r="BX78" i="1"/>
  <c r="BX73" i="1"/>
  <c r="BX74" i="1" s="1"/>
  <c r="BX75" i="1" s="1"/>
  <c r="I47" i="2" s="1"/>
  <c r="BD78" i="1"/>
  <c r="BD73" i="1"/>
  <c r="BD74" i="1" s="1"/>
  <c r="BD75" i="1" s="1"/>
  <c r="I37" i="2" s="1"/>
  <c r="G47" i="2" l="1"/>
  <c r="G46" i="2"/>
  <c r="G37" i="2"/>
  <c r="G36" i="2"/>
</calcChain>
</file>

<file path=xl/sharedStrings.xml><?xml version="1.0" encoding="utf-8"?>
<sst xmlns="http://schemas.openxmlformats.org/spreadsheetml/2006/main" count="270" uniqueCount="125">
  <si>
    <t>CLS Program 2026</t>
  </si>
  <si>
    <t>Applicant Name:</t>
  </si>
  <si>
    <t xml:space="preserve">Applicant ABN: </t>
  </si>
  <si>
    <t>Region</t>
  </si>
  <si>
    <t>Applying for?</t>
  </si>
  <si>
    <t>Nepean Blue Mountains</t>
  </si>
  <si>
    <t>Northern Sydney</t>
  </si>
  <si>
    <t>South Eastern Sydney</t>
  </si>
  <si>
    <t>South Western Sydney</t>
  </si>
  <si>
    <t>Sydney</t>
  </si>
  <si>
    <t>Western Sydney</t>
  </si>
  <si>
    <t>Central Coast</t>
  </si>
  <si>
    <t>Far West</t>
  </si>
  <si>
    <t>Hunter New England</t>
  </si>
  <si>
    <t>Illawarra Shoalhaven</t>
  </si>
  <si>
    <t>Mid North Coast</t>
  </si>
  <si>
    <t>Murrumbidgee</t>
  </si>
  <si>
    <t>Northern NSW</t>
  </si>
  <si>
    <t>Southern NSW</t>
  </si>
  <si>
    <t>Western NSW</t>
  </si>
  <si>
    <t>All amounts in AUD &amp; exclusive of GST</t>
  </si>
  <si>
    <t>Item</t>
  </si>
  <si>
    <t>Annual Budget</t>
  </si>
  <si>
    <t>Budget Notes</t>
  </si>
  <si>
    <t xml:space="preserve">Salary - Position </t>
  </si>
  <si>
    <t>Salary - Position</t>
  </si>
  <si>
    <t>Salary – Position</t>
  </si>
  <si>
    <t>Superannuation</t>
  </si>
  <si>
    <t>Annual Leave Loading</t>
  </si>
  <si>
    <t>Workers Compensation</t>
  </si>
  <si>
    <t>Staff training &amp; development (including professional supervision/conferences/seminars)</t>
  </si>
  <si>
    <t>Allowances (e.g. on-call, meals, excursion)</t>
  </si>
  <si>
    <t>Other (e.g. use of interpreters)</t>
  </si>
  <si>
    <t>Property lease (if relevant)</t>
  </si>
  <si>
    <t>Utility Charges</t>
  </si>
  <si>
    <t>Travel</t>
  </si>
  <si>
    <t xml:space="preserve">Use of technology including mobile phones/laptops/internet/IT systems and software </t>
  </si>
  <si>
    <t>Cleaning</t>
  </si>
  <si>
    <t>Repairs &amp; Maintenance</t>
  </si>
  <si>
    <t>Equipment</t>
  </si>
  <si>
    <t>Printing/Postage</t>
  </si>
  <si>
    <t>Catering and Meetings</t>
  </si>
  <si>
    <t>Office supplies</t>
  </si>
  <si>
    <t>Petty cash and sundries</t>
  </si>
  <si>
    <t xml:space="preserve">Vehicle lease </t>
  </si>
  <si>
    <t>Vehicle operating costs</t>
  </si>
  <si>
    <t>Insurance</t>
  </si>
  <si>
    <t>Finance (e.g. banking Fees)</t>
  </si>
  <si>
    <t>Auditing Fees</t>
  </si>
  <si>
    <t>Administration Costs</t>
  </si>
  <si>
    <t>Accreditation (National Mental Health Standards)</t>
  </si>
  <si>
    <t>INCOME (A)</t>
  </si>
  <si>
    <t>EXPENDITURE (B)</t>
  </si>
  <si>
    <t>NET OPERATING PROFIT / LOSS (C = A - B)</t>
  </si>
  <si>
    <t>Percentage of Available Budget Requested (E = A / D)</t>
  </si>
  <si>
    <t>Requested Budget Below Maximum Available Budget? (F = A &lt;= D)</t>
  </si>
  <si>
    <t>Proposed Portion of Region to Service (G)</t>
  </si>
  <si>
    <t>[Insert]</t>
  </si>
  <si>
    <t>Request Complies with Mandatory Criteria</t>
  </si>
  <si>
    <t>District</t>
  </si>
  <si>
    <t>Indicate below which Districts/regions you are applying for</t>
  </si>
  <si>
    <t>% of Available Region Budget Requested</t>
  </si>
  <si>
    <t xml:space="preserve">Maximum Budget Available for the Region (D) </t>
  </si>
  <si>
    <t>Requested Funding</t>
  </si>
  <si>
    <t>No</t>
  </si>
  <si>
    <r>
      <t xml:space="preserve">Employee costs - </t>
    </r>
    <r>
      <rPr>
        <b/>
        <i/>
        <sz val="11"/>
        <color rgb="FF000000"/>
        <rFont val="Aptos Narrow"/>
        <family val="2"/>
        <scheme val="minor"/>
      </rPr>
      <t xml:space="preserve">please identify all relevant costs and remove from the following any cost that is not relevant to your proposal. </t>
    </r>
  </si>
  <si>
    <r>
      <t xml:space="preserve">Other service related costs - </t>
    </r>
    <r>
      <rPr>
        <b/>
        <i/>
        <sz val="11"/>
        <color rgb="FF000000"/>
        <rFont val="Aptos Narrow"/>
        <family val="2"/>
        <scheme val="minor"/>
      </rPr>
      <t>please identify all relevant costs not covered in other sections</t>
    </r>
  </si>
  <si>
    <r>
      <t xml:space="preserve">Property and Admin costs - </t>
    </r>
    <r>
      <rPr>
        <b/>
        <i/>
        <sz val="11"/>
        <color rgb="FF000000"/>
        <rFont val="Aptos Narrow"/>
        <family val="2"/>
        <scheme val="minor"/>
      </rPr>
      <t>please identify all relevant costs and remove from the following any cost that is not relevant to your proposal.</t>
    </r>
  </si>
  <si>
    <r>
      <t xml:space="preserve">Vehicle costs -  </t>
    </r>
    <r>
      <rPr>
        <b/>
        <i/>
        <sz val="11"/>
        <color rgb="FF000000"/>
        <rFont val="Aptos Narrow"/>
        <family val="2"/>
        <scheme val="minor"/>
      </rPr>
      <t>please identify all relevant costs and remove from the following any cost that is not relevant to your proposal.</t>
    </r>
  </si>
  <si>
    <r>
      <t xml:space="preserve">Corporate/Administration costs - </t>
    </r>
    <r>
      <rPr>
        <b/>
        <i/>
        <sz val="11"/>
        <color rgb="FF000000"/>
        <rFont val="Aptos Narrow"/>
        <family val="2"/>
        <scheme val="minor"/>
      </rPr>
      <t>please identify all relevant costs and remove from the following any cost that is not relevant to your proposal.</t>
    </r>
  </si>
  <si>
    <t>Proposed Service Portion Above Percentage of Available Budget Requested (H = E &lt;= G)</t>
  </si>
  <si>
    <t>Total Budget Available (per year)</t>
  </si>
  <si>
    <t>Region Funding Requested (per year)</t>
  </si>
  <si>
    <t>% of Region to be Serviced</t>
  </si>
  <si>
    <t>Region A: Broken Hill</t>
  </si>
  <si>
    <t>Region B: Balranald - Bordering Victoria</t>
  </si>
  <si>
    <t>Region C: Wentworth - Bordering South Australia</t>
  </si>
  <si>
    <t>Region D: Central Darling - Menindee, Wilcannia, Ivanhoe and White Cliffs</t>
  </si>
  <si>
    <t>Region A: Greater Newcastle</t>
  </si>
  <si>
    <t>Region B: Hunter Valley Lower Mid North Coast</t>
  </si>
  <si>
    <t>Region C: New England North West</t>
  </si>
  <si>
    <t>Region A: Illawarra</t>
  </si>
  <si>
    <t>Region B: Shoalhaven</t>
  </si>
  <si>
    <t>Region A: Coffs Harbour</t>
  </si>
  <si>
    <t>Region B: Port Macquarie</t>
  </si>
  <si>
    <t>Region C: Macleay Valley</t>
  </si>
  <si>
    <t>Region D: Nambucca Valley</t>
  </si>
  <si>
    <t xml:space="preserve">Region A: Eastern (Tumut, Temora and Young) </t>
  </si>
  <si>
    <t>Region B: Western (Deniliquin and Griffith)</t>
  </si>
  <si>
    <t>Region C: Wagga Wagga</t>
  </si>
  <si>
    <t>Region D: Albury</t>
  </si>
  <si>
    <t>Region A: Penrith/St Marys</t>
  </si>
  <si>
    <t>Region B: Windsor/Richmond</t>
  </si>
  <si>
    <t>Region C: Blue Mountains/Lithgow</t>
  </si>
  <si>
    <t>Region A: Richmond Valley</t>
  </si>
  <si>
    <t>Region B: Tweed</t>
  </si>
  <si>
    <t>Region C: Clarence Valley</t>
  </si>
  <si>
    <t>Region A: Eastern Suburbs</t>
  </si>
  <si>
    <t>Region B: St George and Sutherland</t>
  </si>
  <si>
    <t>Region A: Inland</t>
  </si>
  <si>
    <t>Region B: Coastal</t>
  </si>
  <si>
    <t>Region A: Eastern</t>
  </si>
  <si>
    <t>Region B: Western</t>
  </si>
  <si>
    <t>Region A: Southern Sector</t>
  </si>
  <si>
    <t>Region B: Northern Sector</t>
  </si>
  <si>
    <t>Region A: Cumberland</t>
  </si>
  <si>
    <t>Region B: Parramatta</t>
  </si>
  <si>
    <t>Region C: The Hills Shire</t>
  </si>
  <si>
    <t>Region D: Blacktown</t>
  </si>
  <si>
    <t>Region A: Central Coast</t>
  </si>
  <si>
    <t>Region A: Northern Sydney Local Health District areas</t>
  </si>
  <si>
    <t>Region A: Bankstown Community Mental Health Service</t>
  </si>
  <si>
    <t>Region B: Liverpool/Fairfield Community Mental Health Service</t>
  </si>
  <si>
    <t>Region C: Macarthur/Wingecarribee Community Mental Health Service</t>
  </si>
  <si>
    <t>Proposed efficiencies to be applied if awarded multiple regions within the District</t>
  </si>
  <si>
    <t>Property and Admin Costs % Efficiency - 2 regions awarded</t>
  </si>
  <si>
    <t>Corporate/Administration Costs % Efficiency - 2 regions awarded</t>
  </si>
  <si>
    <t>Property and Admin Costs % Efficiency - 3 regions awarded</t>
  </si>
  <si>
    <t>Corporate/Administration Costs % Efficiency - 3 regions awarded</t>
  </si>
  <si>
    <t>Property and Admin Costs % Efficiency - 4 regions awarded</t>
  </si>
  <si>
    <t>Corporate/Administration Costs % Efficiency - 4 regions awarded</t>
  </si>
  <si>
    <t>Community Living Supports Program 2026</t>
  </si>
  <si>
    <t xml:space="preserve">Note: Please read and complete the instructions on sheet labelled 'introduction' before completing this sheet. </t>
  </si>
  <si>
    <r>
      <rPr>
        <b/>
        <sz val="12"/>
        <color theme="1"/>
        <rFont val="Aptos Narrow"/>
        <family val="2"/>
        <scheme val="minor"/>
      </rPr>
      <t>Instructions to Applicants</t>
    </r>
    <r>
      <rPr>
        <sz val="1"/>
        <color theme="1"/>
        <rFont val="Aptos Narrow"/>
        <family val="2"/>
        <scheme val="minor"/>
      </rPr>
      <t xml:space="preserve">
</t>
    </r>
    <r>
      <rPr>
        <sz val="10"/>
        <color theme="1"/>
        <rFont val="Aptos Narrow"/>
        <family val="2"/>
        <scheme val="minor"/>
      </rPr>
      <t>Note: Applicants are only to change cells shaded yellow.
1. Fill in your organisation name and ABN to the left.
2. Select 'Yes' in column E below for the regions you are requesting funding for.
3. Click on the 'Budget' tab and fill in all the yellow shaded cells for that region.</t>
    </r>
  </si>
  <si>
    <t>Attachment D - Budget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</si>
</sst>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409]* #,##0.00_ ;_-[$$-409]* \-#,##0.00\ ;_-[$$-409]* &quot;-&quot;??_ ;_-@_ "/>
    <numFmt numFmtId="165" formatCode="0.0%"/>
    <numFmt numFmtId="166" formatCode="_-&quot;$&quot;* #,##0_-;\-&quot;$&quot;* #,##0_-;_-&quot;$&quot;* &quot;-&quot;??_-;_-@_-"/>
  </numFmts>
  <fonts count="19"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b/>
      <i/>
      <sz val="12"/>
      <color theme="1"/>
      <name val="Aptos Narrow"/>
      <family val="2"/>
      <scheme val="minor"/>
    </font>
    <font>
      <b/>
      <sz val="11"/>
      <color rgb="FF000000"/>
      <name val="Aptos Narrow"/>
      <family val="2"/>
      <scheme val="minor"/>
    </font>
    <font>
      <b/>
      <sz val="11"/>
      <color rgb="FFFFFFFF"/>
      <name val="Aptos Narrow"/>
      <family val="2"/>
      <scheme val="minor"/>
    </font>
    <font>
      <sz val="11"/>
      <color rgb="FF000000"/>
      <name val="Aptos Narrow"/>
      <family val="2"/>
      <scheme val="minor"/>
    </font>
    <font>
      <b/>
      <sz val="11"/>
      <name val="Aptos Narrow"/>
      <family val="2"/>
      <scheme val="minor"/>
    </font>
    <font>
      <sz val="11"/>
      <name val="Aptos Narrow"/>
      <family val="2"/>
      <scheme val="minor"/>
    </font>
    <font>
      <sz val="9"/>
      <color theme="1"/>
      <name val="Aptos Narrow"/>
      <family val="2"/>
      <scheme val="minor"/>
    </font>
    <font>
      <sz val="1"/>
      <color theme="1"/>
      <name val="Aptos Narrow"/>
      <family val="2"/>
      <scheme val="minor"/>
    </font>
    <font>
      <sz val="11"/>
      <color theme="0" tint="-0.14999847407452621"/>
      <name val="Aptos Narrow"/>
      <family val="2"/>
      <scheme val="minor"/>
    </font>
    <font>
      <b/>
      <i/>
      <sz val="11"/>
      <color rgb="FF000000"/>
      <name val="Aptos Narrow"/>
      <family val="2"/>
      <scheme val="minor"/>
    </font>
    <font>
      <b/>
      <sz val="11"/>
      <color theme="8"/>
      <name val="Aptos Narrow"/>
      <family val="2"/>
      <scheme val="minor"/>
    </font>
    <font>
      <b/>
      <sz val="14"/>
      <color rgb="FFFF0000"/>
      <name val="Aptos Narrow"/>
      <family val="2"/>
      <scheme val="minor"/>
    </font>
    <font>
      <sz val="10"/>
      <color theme="1"/>
      <name val="Aptos Narrow"/>
      <family val="2"/>
      <scheme val="minor"/>
    </font>
    <font>
      <b/>
      <sz val="12"/>
      <color theme="1"/>
      <name val="Aptos Narrow"/>
      <family val="2"/>
      <scheme val="minor"/>
    </font>
  </fonts>
  <fills count="14">
    <fill>
      <patternFill patternType="none"/>
    </fill>
    <fill>
      <patternFill patternType="gray125"/>
    </fill>
    <fill>
      <patternFill patternType="solid">
        <fgColor rgb="FFFFFFDC"/>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1"/>
        <bgColor indexed="64"/>
      </patternFill>
    </fill>
    <fill>
      <patternFill patternType="solid">
        <fgColor theme="1" tint="0.14999847407452621"/>
        <bgColor indexed="64"/>
      </patternFill>
    </fill>
    <fill>
      <patternFill patternType="solid">
        <fgColor theme="8"/>
        <bgColor indexed="64"/>
      </patternFill>
    </fill>
    <fill>
      <patternFill patternType="solid">
        <fgColor theme="8"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39997558519241921"/>
        <bgColor indexed="64"/>
      </patternFill>
    </fill>
  </fills>
  <borders count="51">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rgb="FF000000"/>
      </bottom>
      <diagonal/>
    </border>
    <border>
      <left style="thin">
        <color rgb="FF000000"/>
      </left>
      <right style="medium">
        <color indexed="64"/>
      </right>
      <top style="thin">
        <color rgb="FF000000"/>
      </top>
      <bottom style="medium">
        <color rgb="FF000000"/>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medium">
        <color indexed="64"/>
      </right>
      <top/>
      <bottom/>
      <diagonal/>
    </border>
    <border>
      <left style="medium">
        <color indexed="64"/>
      </left>
      <right/>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10">
    <xf numFmtId="0" fontId="0" fillId="0" borderId="0" xfId="0"/>
    <xf numFmtId="0" fontId="4" fillId="0" borderId="0" xfId="0" applyFont="1"/>
    <xf numFmtId="0" fontId="5" fillId="0" borderId="0" xfId="0" applyFont="1"/>
    <xf numFmtId="0" fontId="3" fillId="3" borderId="3" xfId="0" applyFont="1" applyFill="1" applyBorder="1"/>
    <xf numFmtId="0" fontId="0" fillId="6" borderId="4" xfId="0" applyFill="1" applyBorder="1"/>
    <xf numFmtId="0" fontId="2" fillId="6" borderId="5" xfId="0" applyFont="1" applyFill="1" applyBorder="1" applyAlignment="1">
      <alignment horizontal="center" vertical="center" wrapText="1"/>
    </xf>
    <xf numFmtId="165" fontId="10" fillId="3" borderId="8" xfId="2" applyNumberFormat="1" applyFont="1" applyFill="1" applyBorder="1" applyAlignment="1">
      <alignment horizontal="center" vertical="center"/>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10" fillId="3" borderId="12" xfId="2" applyNumberFormat="1" applyFont="1" applyFill="1" applyBorder="1" applyAlignment="1">
      <alignment horizontal="center" vertical="center"/>
    </xf>
    <xf numFmtId="165" fontId="10" fillId="3" borderId="13" xfId="2" applyNumberFormat="1" applyFont="1" applyFill="1" applyBorder="1" applyAlignment="1">
      <alignment horizontal="center" vertical="center"/>
    </xf>
    <xf numFmtId="0" fontId="10" fillId="3" borderId="14" xfId="2" applyNumberFormat="1" applyFont="1" applyFill="1" applyBorder="1" applyAlignment="1">
      <alignment horizontal="center" vertical="center"/>
    </xf>
    <xf numFmtId="0" fontId="2" fillId="4" borderId="9" xfId="0" applyFont="1" applyFill="1" applyBorder="1" applyAlignment="1">
      <alignment horizontal="left" vertical="center" wrapText="1"/>
    </xf>
    <xf numFmtId="0" fontId="0" fillId="7" borderId="15" xfId="0" applyFill="1" applyBorder="1"/>
    <xf numFmtId="0" fontId="0" fillId="7" borderId="16" xfId="0" applyFill="1" applyBorder="1"/>
    <xf numFmtId="0" fontId="0" fillId="7" borderId="17" xfId="0" applyFill="1" applyBorder="1"/>
    <xf numFmtId="0" fontId="2" fillId="6" borderId="4" xfId="0" applyFont="1" applyFill="1" applyBorder="1" applyAlignment="1">
      <alignment horizontal="center" vertical="center" wrapText="1"/>
    </xf>
    <xf numFmtId="44" fontId="8" fillId="2" borderId="6" xfId="1" applyFont="1" applyFill="1" applyBorder="1" applyAlignment="1">
      <alignment vertical="center"/>
    </xf>
    <xf numFmtId="0" fontId="8" fillId="2" borderId="7" xfId="0" applyFont="1" applyFill="1" applyBorder="1" applyAlignment="1">
      <alignment vertical="center"/>
    </xf>
    <xf numFmtId="44" fontId="8" fillId="2" borderId="21" xfId="1" applyFont="1" applyFill="1" applyBorder="1" applyAlignment="1">
      <alignment vertical="center"/>
    </xf>
    <xf numFmtId="0" fontId="8" fillId="2" borderId="22" xfId="0" applyFont="1" applyFill="1" applyBorder="1" applyAlignment="1">
      <alignment vertical="center"/>
    </xf>
    <xf numFmtId="44" fontId="8" fillId="2" borderId="25" xfId="1" applyFont="1" applyFill="1" applyBorder="1" applyAlignment="1">
      <alignment vertical="center"/>
    </xf>
    <xf numFmtId="0" fontId="8" fillId="2" borderId="26" xfId="0" applyFont="1" applyFill="1" applyBorder="1" applyAlignment="1">
      <alignment vertical="center"/>
    </xf>
    <xf numFmtId="44" fontId="8" fillId="2" borderId="19" xfId="1" applyFont="1" applyFill="1" applyBorder="1" applyAlignment="1">
      <alignment vertical="center"/>
    </xf>
    <xf numFmtId="0" fontId="8" fillId="2" borderId="20" xfId="0" applyFont="1" applyFill="1" applyBorder="1" applyAlignment="1">
      <alignment vertical="center"/>
    </xf>
    <xf numFmtId="44" fontId="7" fillId="4" borderId="23" xfId="1" applyFont="1" applyFill="1" applyBorder="1" applyAlignment="1">
      <alignment horizontal="right" vertical="center"/>
    </xf>
    <xf numFmtId="0" fontId="7" fillId="4" borderId="24" xfId="0" applyFont="1" applyFill="1" applyBorder="1" applyAlignment="1">
      <alignment vertical="center" wrapText="1"/>
    </xf>
    <xf numFmtId="165" fontId="9" fillId="2" borderId="11" xfId="2" applyNumberFormat="1" applyFont="1" applyFill="1" applyBorder="1" applyAlignment="1">
      <alignment horizontal="right" vertical="center"/>
    </xf>
    <xf numFmtId="165" fontId="9" fillId="2" borderId="2" xfId="2" applyNumberFormat="1" applyFont="1" applyFill="1" applyBorder="1" applyAlignment="1">
      <alignment horizontal="right" vertical="center"/>
    </xf>
    <xf numFmtId="0" fontId="2" fillId="7" borderId="24" xfId="0" applyFont="1" applyFill="1" applyBorder="1" applyAlignment="1">
      <alignment vertical="center" wrapText="1"/>
    </xf>
    <xf numFmtId="44" fontId="10" fillId="3" borderId="8" xfId="1" applyFont="1" applyFill="1" applyBorder="1" applyAlignment="1">
      <alignment horizontal="center" vertical="center"/>
    </xf>
    <xf numFmtId="44" fontId="10" fillId="3" borderId="13" xfId="1" applyFont="1" applyFill="1" applyBorder="1" applyAlignment="1">
      <alignment horizontal="center" vertical="center"/>
    </xf>
    <xf numFmtId="0" fontId="8" fillId="2" borderId="7" xfId="0" applyFont="1" applyFill="1" applyBorder="1" applyAlignment="1">
      <alignment vertical="center" wrapText="1"/>
    </xf>
    <xf numFmtId="0" fontId="8" fillId="2" borderId="26" xfId="0" applyFont="1" applyFill="1" applyBorder="1" applyAlignment="1">
      <alignment vertical="center" wrapText="1"/>
    </xf>
    <xf numFmtId="0" fontId="8" fillId="2" borderId="22" xfId="0" applyFont="1" applyFill="1" applyBorder="1" applyAlignment="1">
      <alignment vertical="center" wrapText="1"/>
    </xf>
    <xf numFmtId="0" fontId="0" fillId="4" borderId="29" xfId="0" applyFill="1" applyBorder="1"/>
    <xf numFmtId="0" fontId="7" fillId="4" borderId="27" xfId="0" applyFont="1" applyFill="1" applyBorder="1" applyAlignment="1">
      <alignment vertical="center" wrapText="1"/>
    </xf>
    <xf numFmtId="0" fontId="0" fillId="4" borderId="28" xfId="0" applyFill="1" applyBorder="1"/>
    <xf numFmtId="0" fontId="0" fillId="4" borderId="16" xfId="0" applyFill="1" applyBorder="1"/>
    <xf numFmtId="0" fontId="2" fillId="7" borderId="27" xfId="0" applyFont="1" applyFill="1" applyBorder="1" applyAlignment="1">
      <alignment vertical="center" wrapText="1"/>
    </xf>
    <xf numFmtId="0" fontId="9" fillId="8" borderId="12" xfId="0" applyFont="1" applyFill="1" applyBorder="1" applyAlignment="1">
      <alignment vertical="center" wrapText="1"/>
    </xf>
    <xf numFmtId="0" fontId="9" fillId="8" borderId="14" xfId="0" applyFont="1" applyFill="1" applyBorder="1" applyAlignment="1">
      <alignment vertical="center" wrapText="1"/>
    </xf>
    <xf numFmtId="44" fontId="10" fillId="3" borderId="34" xfId="1" applyFont="1" applyFill="1" applyBorder="1" applyAlignment="1">
      <alignment horizontal="center" vertical="center"/>
    </xf>
    <xf numFmtId="165" fontId="10" fillId="3" borderId="34" xfId="2" applyNumberFormat="1" applyFont="1" applyFill="1" applyBorder="1" applyAlignment="1">
      <alignment horizontal="center" vertical="center"/>
    </xf>
    <xf numFmtId="0" fontId="10" fillId="3" borderId="35" xfId="2" applyNumberFormat="1" applyFont="1" applyFill="1" applyBorder="1" applyAlignment="1">
      <alignment horizontal="center" vertical="center"/>
    </xf>
    <xf numFmtId="164" fontId="2" fillId="7" borderId="19" xfId="0" applyNumberFormat="1" applyFont="1" applyFill="1" applyBorder="1" applyAlignment="1">
      <alignment vertical="center" wrapText="1"/>
    </xf>
    <xf numFmtId="0" fontId="2" fillId="7" borderId="20" xfId="0" applyFont="1" applyFill="1" applyBorder="1" applyAlignment="1">
      <alignment vertical="center" wrapText="1"/>
    </xf>
    <xf numFmtId="0" fontId="0" fillId="8" borderId="7" xfId="0" applyFill="1" applyBorder="1" applyAlignment="1">
      <alignment vertical="center" wrapText="1"/>
    </xf>
    <xf numFmtId="0" fontId="0" fillId="9" borderId="16" xfId="0" applyFill="1" applyBorder="1"/>
    <xf numFmtId="0" fontId="2" fillId="9" borderId="27" xfId="0" applyFont="1" applyFill="1" applyBorder="1" applyAlignment="1">
      <alignment vertical="center" wrapText="1"/>
    </xf>
    <xf numFmtId="44" fontId="2" fillId="9" borderId="23" xfId="0" applyNumberFormat="1" applyFont="1" applyFill="1" applyBorder="1" applyAlignment="1">
      <alignment vertical="center" wrapText="1"/>
    </xf>
    <xf numFmtId="0" fontId="2" fillId="9" borderId="24" xfId="0" applyFont="1" applyFill="1" applyBorder="1" applyAlignment="1">
      <alignment vertical="center" wrapText="1"/>
    </xf>
    <xf numFmtId="0" fontId="6" fillId="10" borderId="7" xfId="0" applyFont="1" applyFill="1" applyBorder="1" applyAlignment="1">
      <alignment vertical="center" wrapText="1"/>
    </xf>
    <xf numFmtId="44" fontId="6" fillId="10" borderId="6" xfId="1" applyFont="1" applyFill="1" applyBorder="1" applyAlignment="1">
      <alignment horizontal="right" vertical="center"/>
    </xf>
    <xf numFmtId="0" fontId="8" fillId="11" borderId="7" xfId="0" applyFont="1" applyFill="1" applyBorder="1" applyAlignment="1">
      <alignment vertical="center" wrapText="1"/>
    </xf>
    <xf numFmtId="0" fontId="0" fillId="9" borderId="28" xfId="0" applyFill="1" applyBorder="1"/>
    <xf numFmtId="0" fontId="8" fillId="11" borderId="20" xfId="0" applyFont="1" applyFill="1" applyBorder="1" applyAlignment="1">
      <alignment vertical="center" wrapText="1"/>
    </xf>
    <xf numFmtId="0" fontId="10" fillId="2" borderId="8" xfId="0" applyFont="1" applyFill="1" applyBorder="1" applyAlignment="1">
      <alignment horizontal="center" vertical="center"/>
    </xf>
    <xf numFmtId="0" fontId="10" fillId="2" borderId="34" xfId="0" applyFont="1" applyFill="1" applyBorder="1" applyAlignment="1">
      <alignment horizontal="center" vertical="center"/>
    </xf>
    <xf numFmtId="0" fontId="10" fillId="2" borderId="13" xfId="0" applyFont="1" applyFill="1" applyBorder="1" applyAlignment="1">
      <alignment horizontal="center" vertical="center"/>
    </xf>
    <xf numFmtId="0" fontId="2" fillId="0" borderId="0" xfId="0" applyFont="1"/>
    <xf numFmtId="0" fontId="13" fillId="12" borderId="37" xfId="0" applyFont="1" applyFill="1" applyBorder="1" applyAlignment="1">
      <alignment vertical="center" wrapText="1"/>
    </xf>
    <xf numFmtId="0" fontId="13" fillId="12" borderId="36" xfId="0" applyFont="1" applyFill="1" applyBorder="1" applyAlignment="1">
      <alignment vertical="center" wrapText="1"/>
    </xf>
    <xf numFmtId="44" fontId="8" fillId="3" borderId="43" xfId="1" applyFont="1" applyFill="1" applyBorder="1" applyAlignment="1">
      <alignment vertical="center"/>
    </xf>
    <xf numFmtId="44" fontId="8" fillId="3" borderId="44" xfId="1" applyFont="1" applyFill="1" applyBorder="1" applyAlignment="1">
      <alignment vertical="center"/>
    </xf>
    <xf numFmtId="44" fontId="8" fillId="3" borderId="45" xfId="1" applyFont="1" applyFill="1" applyBorder="1" applyAlignment="1">
      <alignment vertical="center"/>
    </xf>
    <xf numFmtId="0" fontId="2" fillId="4" borderId="46" xfId="0" applyFont="1" applyFill="1" applyBorder="1" applyAlignment="1">
      <alignment horizontal="left" vertical="center" wrapText="1"/>
    </xf>
    <xf numFmtId="166" fontId="9" fillId="12" borderId="1" xfId="1" applyNumberFormat="1" applyFont="1" applyFill="1" applyBorder="1" applyAlignment="1">
      <alignment horizontal="right" vertical="center"/>
    </xf>
    <xf numFmtId="10" fontId="9" fillId="2" borderId="11" xfId="2" applyNumberFormat="1" applyFont="1" applyFill="1" applyBorder="1" applyAlignment="1">
      <alignment horizontal="right" vertical="center"/>
    </xf>
    <xf numFmtId="0" fontId="2" fillId="4" borderId="47" xfId="0" applyFont="1" applyFill="1" applyBorder="1" applyAlignment="1">
      <alignment horizontal="center" vertical="center" wrapText="1"/>
    </xf>
    <xf numFmtId="165" fontId="10" fillId="3" borderId="48" xfId="2" applyNumberFormat="1" applyFont="1" applyFill="1" applyBorder="1" applyAlignment="1">
      <alignment horizontal="center" vertical="center"/>
    </xf>
    <xf numFmtId="165" fontId="10" fillId="3" borderId="49" xfId="2" applyNumberFormat="1" applyFont="1" applyFill="1" applyBorder="1" applyAlignment="1">
      <alignment horizontal="center" vertical="center"/>
    </xf>
    <xf numFmtId="165" fontId="10" fillId="3" borderId="50" xfId="2" applyNumberFormat="1" applyFont="1" applyFill="1" applyBorder="1" applyAlignment="1">
      <alignment horizontal="center" vertical="center"/>
    </xf>
    <xf numFmtId="44" fontId="9" fillId="12" borderId="11" xfId="1" applyFont="1" applyFill="1" applyBorder="1" applyAlignment="1">
      <alignment horizontal="right" vertical="center"/>
    </xf>
    <xf numFmtId="10" fontId="9" fillId="12" borderId="11" xfId="2" applyNumberFormat="1" applyFont="1" applyFill="1" applyBorder="1" applyAlignment="1">
      <alignment horizontal="right" vertical="center"/>
    </xf>
    <xf numFmtId="44" fontId="9" fillId="12" borderId="2" xfId="1" applyFont="1" applyFill="1" applyBorder="1" applyAlignment="1">
      <alignment horizontal="right" vertical="center"/>
    </xf>
    <xf numFmtId="0" fontId="9" fillId="12" borderId="30" xfId="0" applyFont="1" applyFill="1" applyBorder="1" applyAlignment="1">
      <alignment vertical="center" wrapText="1"/>
    </xf>
    <xf numFmtId="0" fontId="9" fillId="12" borderId="31" xfId="0" applyFont="1" applyFill="1" applyBorder="1" applyAlignment="1">
      <alignment vertical="center" wrapText="1"/>
    </xf>
    <xf numFmtId="0" fontId="9" fillId="12" borderId="32" xfId="0" applyFont="1" applyFill="1" applyBorder="1" applyAlignment="1">
      <alignment vertical="center" wrapText="1"/>
    </xf>
    <xf numFmtId="0" fontId="10" fillId="12" borderId="33" xfId="0" applyFont="1" applyFill="1" applyBorder="1" applyAlignment="1">
      <alignment vertical="center" wrapText="1"/>
    </xf>
    <xf numFmtId="1" fontId="15" fillId="7" borderId="23" xfId="0" applyNumberFormat="1" applyFont="1" applyFill="1" applyBorder="1" applyAlignment="1">
      <alignment vertical="center" wrapText="1"/>
    </xf>
    <xf numFmtId="0" fontId="16" fillId="0" borderId="0" xfId="0" applyFont="1"/>
    <xf numFmtId="0" fontId="11" fillId="13" borderId="15" xfId="0" applyFont="1" applyFill="1" applyBorder="1" applyAlignment="1">
      <alignment horizontal="center" vertical="center" wrapText="1"/>
    </xf>
    <xf numFmtId="0" fontId="11" fillId="13" borderId="39" xfId="0" applyFont="1" applyFill="1" applyBorder="1" applyAlignment="1">
      <alignment horizontal="center" vertical="center" wrapText="1"/>
    </xf>
    <xf numFmtId="0" fontId="11" fillId="13" borderId="18" xfId="0" applyFont="1" applyFill="1" applyBorder="1" applyAlignment="1">
      <alignment horizontal="center" vertical="center" wrapText="1"/>
    </xf>
    <xf numFmtId="0" fontId="11" fillId="13" borderId="16" xfId="0" applyFont="1" applyFill="1" applyBorder="1" applyAlignment="1">
      <alignment horizontal="center" vertical="center" wrapText="1"/>
    </xf>
    <xf numFmtId="0" fontId="11" fillId="13" borderId="0" xfId="0" applyFont="1" applyFill="1" applyAlignment="1">
      <alignment horizontal="center" vertical="center" wrapText="1"/>
    </xf>
    <xf numFmtId="0" fontId="11" fillId="13" borderId="27" xfId="0" applyFont="1" applyFill="1" applyBorder="1" applyAlignment="1">
      <alignment horizontal="center" vertical="center" wrapText="1"/>
    </xf>
    <xf numFmtId="0" fontId="11" fillId="13" borderId="17" xfId="0" applyFont="1" applyFill="1" applyBorder="1" applyAlignment="1">
      <alignment horizontal="center" vertical="center" wrapText="1"/>
    </xf>
    <xf numFmtId="0" fontId="11" fillId="13" borderId="38" xfId="0" applyFont="1" applyFill="1" applyBorder="1" applyAlignment="1">
      <alignment horizontal="center" vertical="center" wrapText="1"/>
    </xf>
    <xf numFmtId="0" fontId="11" fillId="13" borderId="40" xfId="0" applyFont="1" applyFill="1" applyBorder="1" applyAlignment="1">
      <alignment horizontal="center" vertical="center" wrapText="1"/>
    </xf>
    <xf numFmtId="0" fontId="0" fillId="2" borderId="8" xfId="0" applyFill="1" applyBorder="1"/>
    <xf numFmtId="0" fontId="2" fillId="5" borderId="41" xfId="0" applyFont="1" applyFill="1" applyBorder="1" applyAlignment="1">
      <alignment horizontal="center"/>
    </xf>
    <xf numFmtId="0" fontId="2" fillId="5" borderId="42" xfId="0" applyFont="1" applyFill="1" applyBorder="1" applyAlignment="1">
      <alignment horizontal="center"/>
    </xf>
    <xf numFmtId="0" fontId="0" fillId="0" borderId="0" xfId="0"/>
    <xf numFmtId="0" fontId="3" fillId="0" borderId="0" xfId="0" applyFont="1"/>
    <xf numFmtId="0" fontId="4" fillId="0" borderId="0" xfId="0" applyFont="1"/>
    <xf numFmtId="0" fontId="5" fillId="0" borderId="0" xfId="0" applyFont="1"/>
    <xf numFmtId="0" fontId="3" fillId="3" borderId="1" xfId="0" applyFont="1" applyFill="1" applyBorder="1"/>
    <xf numFmtId="0" fontId="3" fillId="3" borderId="10" xfId="0" applyFont="1" applyFill="1" applyBorder="1"/>
    <xf numFmtId="0" fontId="3" fillId="3" borderId="2" xfId="0" applyFont="1" applyFill="1" applyBorder="1"/>
    <xf numFmtId="0" fontId="3" fillId="3" borderId="14" xfId="0" applyFont="1" applyFill="1" applyBorder="1"/>
    <xf numFmtId="0" fontId="3" fillId="12" borderId="10" xfId="0" applyFont="1" applyFill="1" applyBorder="1" applyAlignment="1">
      <alignment vertical="center" wrapText="1"/>
    </xf>
    <xf numFmtId="0" fontId="3" fillId="12" borderId="12" xfId="0" applyFont="1" applyFill="1" applyBorder="1" applyAlignment="1">
      <alignment vertical="center" wrapText="1"/>
    </xf>
    <xf numFmtId="0" fontId="3" fillId="12" borderId="14" xfId="0" applyFont="1" applyFill="1" applyBorder="1" applyAlignment="1">
      <alignment vertical="center" wrapText="1"/>
    </xf>
    <xf numFmtId="0" fontId="3" fillId="2" borderId="12" xfId="0" applyFont="1" applyFill="1" applyBorder="1" applyAlignment="1">
      <alignment vertical="center" wrapText="1"/>
    </xf>
    <xf numFmtId="0" fontId="3" fillId="2" borderId="14" xfId="0" applyFont="1" applyFill="1" applyBorder="1" applyAlignment="1">
      <alignment vertical="center" wrapText="1"/>
    </xf>
    <xf numFmtId="0" fontId="3" fillId="7" borderId="24" xfId="0" applyFont="1" applyFill="1" applyBorder="1" applyAlignment="1">
      <alignment vertical="center" wrapText="1"/>
    </xf>
    <xf numFmtId="0" fontId="0" fillId="0" borderId="0" xfId="0" applyFont="1"/>
    <xf numFmtId="0" fontId="3" fillId="4" borderId="24" xfId="0" applyFont="1" applyFill="1" applyBorder="1" applyAlignment="1">
      <alignment vertical="center" wrapText="1"/>
    </xf>
  </cellXfs>
  <cellStyles count="3">
    <cellStyle name="Currency" xfId="1" builtinId="4"/>
    <cellStyle name="Normal" xfId="0" builtinId="0"/>
    <cellStyle name="Percent" xfId="2" builtinId="5"/>
  </cellStyles>
  <dxfs count="24">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lightUp">
          <bgColor theme="1" tint="0.49998474074526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87924</xdr:colOff>
      <xdr:row>0</xdr:row>
      <xdr:rowOff>103652</xdr:rowOff>
    </xdr:from>
    <xdr:to>
      <xdr:col>8</xdr:col>
      <xdr:colOff>1145557</xdr:colOff>
      <xdr:row>2</xdr:row>
      <xdr:rowOff>187512</xdr:rowOff>
    </xdr:to>
    <xdr:pic>
      <xdr:nvPicPr>
        <xdr:cNvPr id="5" name="Picture 4" descr="nsw ministry of health logo | Crazy Might Work">
          <a:extLst>
            <a:ext uri="{FF2B5EF4-FFF2-40B4-BE49-F238E27FC236}">
              <a16:creationId xmlns:a16="http://schemas.microsoft.com/office/drawing/2014/main" id="{23987E4D-5EEA-DDC7-815E-64087C097E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92193" y="103652"/>
          <a:ext cx="1063983" cy="4746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813CF-0BBF-4693-9BA8-1CCE1F1152ED}">
  <sheetPr codeName="Sheet1"/>
  <dimension ref="A1:O51"/>
  <sheetViews>
    <sheetView showGridLines="0" tabSelected="1" zoomScale="80" zoomScaleNormal="80" workbookViewId="0">
      <selection activeCell="C11" sqref="C11"/>
    </sheetView>
  </sheetViews>
  <sheetFormatPr defaultColWidth="0" defaultRowHeight="0" customHeight="1" zeroHeight="1" x14ac:dyDescent="0.3"/>
  <cols>
    <col min="1" max="1" width="1.77734375" customWidth="1"/>
    <col min="2" max="2" width="22.44140625" customWidth="1"/>
    <col min="3" max="3" width="62.33203125" customWidth="1"/>
    <col min="4" max="4" width="16.109375" customWidth="1"/>
    <col min="5" max="5" width="9.21875" customWidth="1"/>
    <col min="6" max="9" width="18.77734375" customWidth="1"/>
    <col min="10" max="10" width="1.6640625" customWidth="1"/>
    <col min="11" max="11" width="9.21875" hidden="1" customWidth="1"/>
    <col min="12" max="13" width="0" hidden="1" customWidth="1"/>
    <col min="14" max="15" width="9.21875" hidden="1" customWidth="1"/>
    <col min="16" max="16384" width="8.77734375" hidden="1"/>
  </cols>
  <sheetData>
    <row r="1" spans="2:9" ht="9.6" customHeight="1" x14ac:dyDescent="0.3"/>
    <row r="2" spans="2:9" ht="21" x14ac:dyDescent="0.4">
      <c r="B2" s="1" t="s">
        <v>121</v>
      </c>
    </row>
    <row r="3" spans="2:9" ht="15.6" x14ac:dyDescent="0.3">
      <c r="B3" s="2" t="s">
        <v>124</v>
      </c>
    </row>
    <row r="4" spans="2:9" ht="15" thickBot="1" x14ac:dyDescent="0.35"/>
    <row r="5" spans="2:9" ht="14.55" customHeight="1" x14ac:dyDescent="0.3">
      <c r="B5" s="3" t="s">
        <v>1</v>
      </c>
      <c r="C5" s="91" t="s">
        <v>57</v>
      </c>
      <c r="D5" s="91"/>
      <c r="F5" s="82" t="s">
        <v>123</v>
      </c>
      <c r="G5" s="83"/>
      <c r="H5" s="83"/>
      <c r="I5" s="84"/>
    </row>
    <row r="6" spans="2:9" ht="14.55" customHeight="1" x14ac:dyDescent="0.3">
      <c r="B6" s="3" t="s">
        <v>2</v>
      </c>
      <c r="C6" s="91" t="s">
        <v>57</v>
      </c>
      <c r="D6" s="91"/>
      <c r="F6" s="85"/>
      <c r="G6" s="86"/>
      <c r="H6" s="86"/>
      <c r="I6" s="87"/>
    </row>
    <row r="7" spans="2:9" ht="14.4" x14ac:dyDescent="0.3">
      <c r="F7" s="85"/>
      <c r="G7" s="86"/>
      <c r="H7" s="86"/>
      <c r="I7" s="87"/>
    </row>
    <row r="8" spans="2:9" ht="38.4" customHeight="1" thickBot="1" x14ac:dyDescent="0.35">
      <c r="B8" t="s">
        <v>60</v>
      </c>
      <c r="F8" s="88"/>
      <c r="G8" s="89"/>
      <c r="H8" s="89"/>
      <c r="I8" s="90"/>
    </row>
    <row r="9" spans="2:9" ht="11.55" customHeight="1" thickBot="1" x14ac:dyDescent="0.35"/>
    <row r="10" spans="2:9" ht="43.2" x14ac:dyDescent="0.3">
      <c r="B10" s="66" t="s">
        <v>59</v>
      </c>
      <c r="C10" s="12" t="s">
        <v>3</v>
      </c>
      <c r="D10" s="12" t="s">
        <v>71</v>
      </c>
      <c r="E10" s="7" t="s">
        <v>4</v>
      </c>
      <c r="F10" s="7" t="s">
        <v>72</v>
      </c>
      <c r="G10" s="7" t="s">
        <v>61</v>
      </c>
      <c r="H10" s="69" t="s">
        <v>73</v>
      </c>
      <c r="I10" s="8" t="s">
        <v>58</v>
      </c>
    </row>
    <row r="11" spans="2:9" ht="14.55" customHeight="1" x14ac:dyDescent="0.3">
      <c r="B11" s="79" t="s">
        <v>11</v>
      </c>
      <c r="C11" s="63" t="s">
        <v>109</v>
      </c>
      <c r="D11" s="63">
        <v>4585918</v>
      </c>
      <c r="E11" s="57" t="s">
        <v>64</v>
      </c>
      <c r="F11" s="30" t="str">
        <f>IF(E11="Yes",IFERROR(IF(HLOOKUP($B11&amp;" - "&amp;$C11,Budget!$D$9:$CE$11,3,FALSE)=0,"Fill Out Budget Tab",HLOOKUP($B11&amp;" - "&amp;$C11,Budget!$D$9:$CE$11,3,FALSE)),"Fill Out Budget Tab"),"-")</f>
        <v>-</v>
      </c>
      <c r="G11" s="6" t="str">
        <f>IF(E11="Yes",IFERROR(IF(HLOOKUP($B11&amp;" - "&amp;$C11,Budget!$D$9:$CE$74,66,FALSE)=0,"Fill Out Budget Tab",HLOOKUP($B11&amp;" - "&amp;$C11,Budget!$D$9:$CE$74,66,FALSE)),"Fill Out Budget Tab"),"-")</f>
        <v>-</v>
      </c>
      <c r="H11" s="70" t="str">
        <f>IF(E11="Yes",IFERROR(IF(HLOOKUP($B11&amp;" - "&amp;$C11,Budget!$D$9:$CE$77,68,FALSE)=0,"Fill Out Budget Tab",HLOOKUP($B11&amp;" - "&amp;$C11,Budget!$D$9:$CE$77,68,FALSE)),"Fill Out Budget Tab"),"-")</f>
        <v>-</v>
      </c>
      <c r="I11" s="9" t="str">
        <f>IF(E11="Yes",IFERROR(AND(HLOOKUP($B11&amp;" - "&amp;$C11,Budget!$D$9:$CE$75,67,FALSE)=TRUE,HLOOKUP($B11&amp;" - "&amp;$C11,Budget!$D$9:$CE$77,69,FALSE)=TRUE),"Fill out Budget Tab"),"-")</f>
        <v>-</v>
      </c>
    </row>
    <row r="12" spans="2:9" ht="14.4" x14ac:dyDescent="0.3">
      <c r="B12" s="79" t="s">
        <v>12</v>
      </c>
      <c r="C12" s="63" t="s">
        <v>74</v>
      </c>
      <c r="D12" s="63">
        <v>258126</v>
      </c>
      <c r="E12" s="57" t="s">
        <v>64</v>
      </c>
      <c r="F12" s="30" t="str">
        <f>IF(E12="Yes",IFERROR(IF(HLOOKUP($B12&amp;" - "&amp;$C12,Budget!$D$9:$CE$11,3,FALSE)=0,"Fill Out Budget Tab",HLOOKUP($B12&amp;" - "&amp;$C12,Budget!$D$9:$CE$11,3,FALSE)),"Fill Out Budget Tab"),"-")</f>
        <v>-</v>
      </c>
      <c r="G12" s="6" t="str">
        <f>IF(E12="Yes",IFERROR(IF(HLOOKUP($B12&amp;" - "&amp;$C12,Budget!$D$9:$CE$74,66,FALSE)=0,"Fill Out Budget Tab",HLOOKUP($B12&amp;" - "&amp;$C12,Budget!$D$9:$CE$74,66,FALSE)),"Fill Out Budget Tab"),"-")</f>
        <v>-</v>
      </c>
      <c r="H12" s="70" t="str">
        <f>IF(E12="Yes",IFERROR(IF(HLOOKUP($B12&amp;" - "&amp;$C12,Budget!$D$9:$CE$77,68,FALSE)=0,"Fill Out Budget Tab",HLOOKUP($B12&amp;" - "&amp;$C12,Budget!$D$9:$CE$77,68,FALSE)),"Fill Out Budget Tab"),"-")</f>
        <v>-</v>
      </c>
      <c r="I12" s="9" t="str">
        <f>IF(E12="Yes",IFERROR(AND(HLOOKUP($B12&amp;" - "&amp;$C12,Budget!$D$9:$CE$75,67,FALSE)=TRUE,HLOOKUP($B12&amp;" - "&amp;$C12,Budget!$D$9:$CE$77,69,FALSE)=TRUE),"Fill out Budget Tab"),"-")</f>
        <v>-</v>
      </c>
    </row>
    <row r="13" spans="2:9" ht="14.4" x14ac:dyDescent="0.3">
      <c r="B13" s="62" t="s">
        <v>12</v>
      </c>
      <c r="C13" s="63" t="s">
        <v>75</v>
      </c>
      <c r="D13" s="63">
        <v>35979</v>
      </c>
      <c r="E13" s="57" t="s">
        <v>64</v>
      </c>
      <c r="F13" s="30" t="str">
        <f>IF(E13="Yes",IFERROR(IF(HLOOKUP($B13&amp;" - "&amp;$C13,Budget!$D$9:$CE$11,3,FALSE)=0,"Fill Out Budget Tab",HLOOKUP($B13&amp;" - "&amp;$C13,Budget!$D$9:$CE$11,3,FALSE)),"Fill Out Budget Tab"),"-")</f>
        <v>-</v>
      </c>
      <c r="G13" s="6" t="str">
        <f>IF(E13="Yes",IFERROR(IF(HLOOKUP($B13&amp;" - "&amp;$C13,Budget!$D$9:$CE$74,66,FALSE)=0,"Fill Out Budget Tab",HLOOKUP($B13&amp;" - "&amp;$C13,Budget!$D$9:$CE$74,66,FALSE)),"Fill Out Budget Tab"),"-")</f>
        <v>-</v>
      </c>
      <c r="H13" s="70" t="str">
        <f>IF(E13="Yes",IFERROR(IF(HLOOKUP($B13&amp;" - "&amp;$C13,Budget!$D$9:$CE$77,68,FALSE)=0,"Fill Out Budget Tab",HLOOKUP($B13&amp;" - "&amp;$C13,Budget!$D$9:$CE$77,68,FALSE)),"Fill Out Budget Tab"),"-")</f>
        <v>-</v>
      </c>
      <c r="I13" s="9" t="str">
        <f>IF(E13="Yes",IFERROR(AND(HLOOKUP($B13&amp;" - "&amp;$C13,Budget!$D$9:$CE$75,67,FALSE)=TRUE,HLOOKUP($B13&amp;" - "&amp;$C13,Budget!$D$9:$CE$77,69,FALSE)=TRUE),"Fill out Budget Tab"),"-")</f>
        <v>-</v>
      </c>
    </row>
    <row r="14" spans="2:9" ht="14.4" x14ac:dyDescent="0.3">
      <c r="B14" s="62" t="s">
        <v>12</v>
      </c>
      <c r="C14" s="63" t="s">
        <v>76</v>
      </c>
      <c r="D14" s="63">
        <v>102508</v>
      </c>
      <c r="E14" s="57" t="s">
        <v>64</v>
      </c>
      <c r="F14" s="30" t="str">
        <f>IF(E14="Yes",IFERROR(IF(HLOOKUP($B14&amp;" - "&amp;$C14,Budget!$D$9:$CE$11,3,FALSE)=0,"Fill Out Budget Tab",HLOOKUP($B14&amp;" - "&amp;$C14,Budget!$D$9:$CE$11,3,FALSE)),"Fill Out Budget Tab"),"-")</f>
        <v>-</v>
      </c>
      <c r="G14" s="6" t="str">
        <f>IF(E14="Yes",IFERROR(IF(HLOOKUP($B14&amp;" - "&amp;$C14,Budget!$D$9:$CE$74,66,FALSE)=0,"Fill Out Budget Tab",HLOOKUP($B14&amp;" - "&amp;$C14,Budget!$D$9:$CE$74,66,FALSE)),"Fill Out Budget Tab"),"-")</f>
        <v>-</v>
      </c>
      <c r="H14" s="70" t="str">
        <f>IF(E14="Yes",IFERROR(IF(HLOOKUP($B14&amp;" - "&amp;$C14,Budget!$D$9:$CE$77,68,FALSE)=0,"Fill Out Budget Tab",HLOOKUP($B14&amp;" - "&amp;$C14,Budget!$D$9:$CE$77,68,FALSE)),"Fill Out Budget Tab"),"-")</f>
        <v>-</v>
      </c>
      <c r="I14" s="9" t="str">
        <f>IF(E14="Yes",IFERROR(AND(HLOOKUP($B14&amp;" - "&amp;$C14,Budget!$D$9:$CE$75,67,FALSE)=TRUE,HLOOKUP($B14&amp;" - "&amp;$C14,Budget!$D$9:$CE$77,69,FALSE)=TRUE),"Fill out Budget Tab"),"-")</f>
        <v>-</v>
      </c>
    </row>
    <row r="15" spans="2:9" ht="14.4" x14ac:dyDescent="0.3">
      <c r="B15" s="62" t="s">
        <v>12</v>
      </c>
      <c r="C15" s="63" t="s">
        <v>77</v>
      </c>
      <c r="D15" s="63">
        <v>58942</v>
      </c>
      <c r="E15" s="57" t="s">
        <v>64</v>
      </c>
      <c r="F15" s="30" t="str">
        <f>IF(E15="Yes",IFERROR(IF(HLOOKUP($B15&amp;" - "&amp;$C15,Budget!$D$9:$CE$11,3,FALSE)=0,"Fill Out Budget Tab",HLOOKUP($B15&amp;" - "&amp;$C15,Budget!$D$9:$CE$11,3,FALSE)),"Fill Out Budget Tab"),"-")</f>
        <v>-</v>
      </c>
      <c r="G15" s="6" t="str">
        <f>IF(E15="Yes",IFERROR(IF(HLOOKUP($B15&amp;" - "&amp;$C15,Budget!$D$9:$CE$74,66,FALSE)=0,"Fill Out Budget Tab",HLOOKUP($B15&amp;" - "&amp;$C15,Budget!$D$9:$CE$74,66,FALSE)),"Fill Out Budget Tab"),"-")</f>
        <v>-</v>
      </c>
      <c r="H15" s="70" t="str">
        <f>IF(E15="Yes",IFERROR(IF(HLOOKUP($B15&amp;" - "&amp;$C15,Budget!$D$9:$CE$77,68,FALSE)=0,"Fill Out Budget Tab",HLOOKUP($B15&amp;" - "&amp;$C15,Budget!$D$9:$CE$77,68,FALSE)),"Fill Out Budget Tab"),"-")</f>
        <v>-</v>
      </c>
      <c r="I15" s="9" t="str">
        <f>IF(E15="Yes",IFERROR(AND(HLOOKUP($B15&amp;" - "&amp;$C15,Budget!$D$9:$CE$75,67,FALSE)=TRUE,HLOOKUP($B15&amp;" - "&amp;$C15,Budget!$D$9:$CE$77,69,FALSE)=TRUE),"Fill out Budget Tab"),"-")</f>
        <v>-</v>
      </c>
    </row>
    <row r="16" spans="2:9" ht="14.4" x14ac:dyDescent="0.3">
      <c r="B16" s="79" t="s">
        <v>13</v>
      </c>
      <c r="C16" s="63" t="s">
        <v>78</v>
      </c>
      <c r="D16" s="63">
        <v>3594864</v>
      </c>
      <c r="E16" s="57" t="s">
        <v>64</v>
      </c>
      <c r="F16" s="30" t="str">
        <f>IF(E16="Yes",IFERROR(IF(HLOOKUP($B16&amp;" - "&amp;$C16,Budget!$D$9:$CE$11,3,FALSE)=0,"Fill Out Budget Tab",HLOOKUP($B16&amp;" - "&amp;$C16,Budget!$D$9:$CE$11,3,FALSE)),"Fill Out Budget Tab"),"-")</f>
        <v>-</v>
      </c>
      <c r="G16" s="6" t="str">
        <f>IF(E16="Yes",IFERROR(IF(HLOOKUP($B16&amp;" - "&amp;$C16,Budget!$D$9:$CE$74,66,FALSE)=0,"Fill Out Budget Tab",HLOOKUP($B16&amp;" - "&amp;$C16,Budget!$D$9:$CE$74,66,FALSE)),"Fill Out Budget Tab"),"-")</f>
        <v>-</v>
      </c>
      <c r="H16" s="70" t="str">
        <f>IF(E16="Yes",IFERROR(IF(HLOOKUP($B16&amp;" - "&amp;$C16,Budget!$D$9:$CE$77,68,FALSE)=0,"Fill Out Budget Tab",HLOOKUP($B16&amp;" - "&amp;$C16,Budget!$D$9:$CE$77,68,FALSE)),"Fill Out Budget Tab"),"-")</f>
        <v>-</v>
      </c>
      <c r="I16" s="9" t="str">
        <f>IF(E16="Yes",IFERROR(AND(HLOOKUP($B16&amp;" - "&amp;$C16,Budget!$D$9:$CE$75,67,FALSE)=TRUE,HLOOKUP($B16&amp;" - "&amp;$C16,Budget!$D$9:$CE$77,69,FALSE)=TRUE),"Fill out Budget Tab"),"-")</f>
        <v>-</v>
      </c>
    </row>
    <row r="17" spans="2:9" ht="14.4" x14ac:dyDescent="0.3">
      <c r="B17" s="62" t="s">
        <v>13</v>
      </c>
      <c r="C17" s="63" t="s">
        <v>79</v>
      </c>
      <c r="D17" s="63">
        <v>2604234</v>
      </c>
      <c r="E17" s="57" t="s">
        <v>64</v>
      </c>
      <c r="F17" s="30" t="str">
        <f>IF(E17="Yes",IFERROR(IF(HLOOKUP($B17&amp;" - "&amp;$C17,Budget!$D$9:$CE$11,3,FALSE)=0,"Fill Out Budget Tab",HLOOKUP($B17&amp;" - "&amp;$C17,Budget!$D$9:$CE$11,3,FALSE)),"Fill Out Budget Tab"),"-")</f>
        <v>-</v>
      </c>
      <c r="G17" s="6" t="str">
        <f>IF(E17="Yes",IFERROR(IF(HLOOKUP($B17&amp;" - "&amp;$C17,Budget!$D$9:$CE$74,66,FALSE)=0,"Fill Out Budget Tab",HLOOKUP($B17&amp;" - "&amp;$C17,Budget!$D$9:$CE$74,66,FALSE)),"Fill Out Budget Tab"),"-")</f>
        <v>-</v>
      </c>
      <c r="H17" s="70" t="str">
        <f>IF(E17="Yes",IFERROR(IF(HLOOKUP($B17&amp;" - "&amp;$C17,Budget!$D$9:$CE$77,68,FALSE)=0,"Fill Out Budget Tab",HLOOKUP($B17&amp;" - "&amp;$C17,Budget!$D$9:$CE$77,68,FALSE)),"Fill Out Budget Tab"),"-")</f>
        <v>-</v>
      </c>
      <c r="I17" s="9" t="str">
        <f>IF(E17="Yes",IFERROR(AND(HLOOKUP($B17&amp;" - "&amp;$C17,Budget!$D$9:$CE$75,67,FALSE)=TRUE,HLOOKUP($B17&amp;" - "&amp;$C17,Budget!$D$9:$CE$77,69,FALSE)=TRUE),"Fill out Budget Tab"),"-")</f>
        <v>-</v>
      </c>
    </row>
    <row r="18" spans="2:9" ht="14.4" x14ac:dyDescent="0.3">
      <c r="B18" s="62" t="s">
        <v>13</v>
      </c>
      <c r="C18" s="63" t="s">
        <v>80</v>
      </c>
      <c r="D18" s="63">
        <v>4013584</v>
      </c>
      <c r="E18" s="57" t="s">
        <v>64</v>
      </c>
      <c r="F18" s="30" t="str">
        <f>IF(E18="Yes",IFERROR(IF(HLOOKUP($B18&amp;" - "&amp;$C18,Budget!$D$9:$CE$11,3,FALSE)=0,"Fill Out Budget Tab",HLOOKUP($B18&amp;" - "&amp;$C18,Budget!$D$9:$CE$11,3,FALSE)),"Fill Out Budget Tab"),"-")</f>
        <v>-</v>
      </c>
      <c r="G18" s="6" t="str">
        <f>IF(E18="Yes",IFERROR(IF(HLOOKUP($B18&amp;" - "&amp;$C18,Budget!$D$9:$CE$74,66,FALSE)=0,"Fill Out Budget Tab",HLOOKUP($B18&amp;" - "&amp;$C18,Budget!$D$9:$CE$74,66,FALSE)),"Fill Out Budget Tab"),"-")</f>
        <v>-</v>
      </c>
      <c r="H18" s="70" t="str">
        <f>IF(E18="Yes",IFERROR(IF(HLOOKUP($B18&amp;" - "&amp;$C18,Budget!$D$9:$CE$77,68,FALSE)=0,"Fill Out Budget Tab",HLOOKUP($B18&amp;" - "&amp;$C18,Budget!$D$9:$CE$77,68,FALSE)),"Fill Out Budget Tab"),"-")</f>
        <v>-</v>
      </c>
      <c r="I18" s="9" t="str">
        <f>IF(E18="Yes",IFERROR(AND(HLOOKUP($B18&amp;" - "&amp;$C18,Budget!$D$9:$CE$75,67,FALSE)=TRUE,HLOOKUP($B18&amp;" - "&amp;$C18,Budget!$D$9:$CE$77,69,FALSE)=TRUE),"Fill out Budget Tab"),"-")</f>
        <v>-</v>
      </c>
    </row>
    <row r="19" spans="2:9" ht="14.4" x14ac:dyDescent="0.3">
      <c r="B19" s="79" t="s">
        <v>14</v>
      </c>
      <c r="C19" s="63" t="s">
        <v>81</v>
      </c>
      <c r="D19" s="63">
        <v>2763699</v>
      </c>
      <c r="E19" s="57" t="s">
        <v>64</v>
      </c>
      <c r="F19" s="30" t="str">
        <f>IF(E19="Yes",IFERROR(IF(HLOOKUP($B19&amp;" - "&amp;$C19,Budget!$D$9:$CE$11,3,FALSE)=0,"Fill Out Budget Tab",HLOOKUP($B19&amp;" - "&amp;$C19,Budget!$D$9:$CE$11,3,FALSE)),"Fill Out Budget Tab"),"-")</f>
        <v>-</v>
      </c>
      <c r="G19" s="6" t="str">
        <f>IF(E19="Yes",IFERROR(IF(HLOOKUP($B19&amp;" - "&amp;$C19,Budget!$D$9:$CE$74,66,FALSE)=0,"Fill Out Budget Tab",HLOOKUP($B19&amp;" - "&amp;$C19,Budget!$D$9:$CE$74,66,FALSE)),"Fill Out Budget Tab"),"-")</f>
        <v>-</v>
      </c>
      <c r="H19" s="70" t="str">
        <f>IF(E19="Yes",IFERROR(IF(HLOOKUP($B19&amp;" - "&amp;$C19,Budget!$D$9:$CE$77,68,FALSE)=0,"Fill Out Budget Tab",HLOOKUP($B19&amp;" - "&amp;$C19,Budget!$D$9:$CE$77,68,FALSE)),"Fill Out Budget Tab"),"-")</f>
        <v>-</v>
      </c>
      <c r="I19" s="9" t="str">
        <f>IF(E19="Yes",IFERROR(AND(HLOOKUP($B19&amp;" - "&amp;$C19,Budget!$D$9:$CE$75,67,FALSE)=TRUE,HLOOKUP($B19&amp;" - "&amp;$C19,Budget!$D$9:$CE$77,69,FALSE)=TRUE),"Fill out Budget Tab"),"-")</f>
        <v>-</v>
      </c>
    </row>
    <row r="20" spans="2:9" ht="14.4" x14ac:dyDescent="0.3">
      <c r="B20" s="62" t="s">
        <v>14</v>
      </c>
      <c r="C20" s="63" t="s">
        <v>82</v>
      </c>
      <c r="D20" s="63">
        <v>1842466</v>
      </c>
      <c r="E20" s="57" t="s">
        <v>64</v>
      </c>
      <c r="F20" s="30" t="str">
        <f>IF(E20="Yes",IFERROR(IF(HLOOKUP($B20&amp;" - "&amp;$C20,Budget!$D$9:$CE$11,3,FALSE)=0,"Fill Out Budget Tab",HLOOKUP($B20&amp;" - "&amp;$C20,Budget!$D$9:$CE$11,3,FALSE)),"Fill Out Budget Tab"),"-")</f>
        <v>-</v>
      </c>
      <c r="G20" s="6" t="str">
        <f>IF(E20="Yes",IFERROR(IF(HLOOKUP($B20&amp;" - "&amp;$C20,Budget!$D$9:$CE$74,66,FALSE)=0,"Fill Out Budget Tab",HLOOKUP($B20&amp;" - "&amp;$C20,Budget!$D$9:$CE$74,66,FALSE)),"Fill Out Budget Tab"),"-")</f>
        <v>-</v>
      </c>
      <c r="H20" s="70" t="str">
        <f>IF(E20="Yes",IFERROR(IF(HLOOKUP($B20&amp;" - "&amp;$C20,Budget!$D$9:$CE$77,68,FALSE)=0,"Fill Out Budget Tab",HLOOKUP($B20&amp;" - "&amp;$C20,Budget!$D$9:$CE$77,68,FALSE)),"Fill Out Budget Tab"),"-")</f>
        <v>-</v>
      </c>
      <c r="I20" s="9" t="str">
        <f>IF(E20="Yes",IFERROR(AND(HLOOKUP($B20&amp;" - "&amp;$C20,Budget!$D$9:$CE$75,67,FALSE)=TRUE,HLOOKUP($B20&amp;" - "&amp;$C20,Budget!$D$9:$CE$77,69,FALSE)=TRUE),"Fill out Budget Tab"),"-")</f>
        <v>-</v>
      </c>
    </row>
    <row r="21" spans="2:9" ht="14.4" x14ac:dyDescent="0.3">
      <c r="B21" s="79" t="s">
        <v>15</v>
      </c>
      <c r="C21" s="63" t="s">
        <v>83</v>
      </c>
      <c r="D21" s="63">
        <v>1111554</v>
      </c>
      <c r="E21" s="57" t="s">
        <v>64</v>
      </c>
      <c r="F21" s="30" t="str">
        <f>IF(E21="Yes",IFERROR(IF(HLOOKUP($B21&amp;" - "&amp;$C21,Budget!$D$9:$CE$11,3,FALSE)=0,"Fill Out Budget Tab",HLOOKUP($B21&amp;" - "&amp;$C21,Budget!$D$9:$CE$11,3,FALSE)),"Fill Out Budget Tab"),"-")</f>
        <v>-</v>
      </c>
      <c r="G21" s="6" t="str">
        <f>IF(E21="Yes",IFERROR(IF(HLOOKUP($B21&amp;" - "&amp;$C21,Budget!$D$9:$CE$74,66,FALSE)=0,"Fill Out Budget Tab",HLOOKUP($B21&amp;" - "&amp;$C21,Budget!$D$9:$CE$74,66,FALSE)),"Fill Out Budget Tab"),"-")</f>
        <v>-</v>
      </c>
      <c r="H21" s="70" t="str">
        <f>IF(E21="Yes",IFERROR(IF(HLOOKUP($B21&amp;" - "&amp;$C21,Budget!$D$9:$CE$77,68,FALSE)=0,"Fill Out Budget Tab",HLOOKUP($B21&amp;" - "&amp;$C21,Budget!$D$9:$CE$77,68,FALSE)),"Fill Out Budget Tab"),"-")</f>
        <v>-</v>
      </c>
      <c r="I21" s="9" t="str">
        <f>IF(E21="Yes",IFERROR(AND(HLOOKUP($B21&amp;" - "&amp;$C21,Budget!$D$9:$CE$75,67,FALSE)=TRUE,HLOOKUP($B21&amp;" - "&amp;$C21,Budget!$D$9:$CE$77,69,FALSE)=TRUE),"Fill out Budget Tab"),"-")</f>
        <v>-</v>
      </c>
    </row>
    <row r="22" spans="2:9" ht="14.55" customHeight="1" x14ac:dyDescent="0.3">
      <c r="B22" s="62" t="s">
        <v>15</v>
      </c>
      <c r="C22" s="63" t="s">
        <v>84</v>
      </c>
      <c r="D22" s="63">
        <v>926295</v>
      </c>
      <c r="E22" s="57" t="s">
        <v>64</v>
      </c>
      <c r="F22" s="30" t="str">
        <f>IF(E22="Yes",IFERROR(IF(HLOOKUP($B22&amp;" - "&amp;$C22,Budget!$D$9:$CE$11,3,FALSE)=0,"Fill Out Budget Tab",HLOOKUP($B22&amp;" - "&amp;$C22,Budget!$D$9:$CE$11,3,FALSE)),"Fill Out Budget Tab"),"-")</f>
        <v>-</v>
      </c>
      <c r="G22" s="6" t="str">
        <f>IF(E22="Yes",IFERROR(IF(HLOOKUP($B22&amp;" - "&amp;$C22,Budget!$D$9:$CE$74,66,FALSE)=0,"Fill Out Budget Tab",HLOOKUP($B22&amp;" - "&amp;$C22,Budget!$D$9:$CE$74,66,FALSE)),"Fill Out Budget Tab"),"-")</f>
        <v>-</v>
      </c>
      <c r="H22" s="70" t="str">
        <f>IF(E22="Yes",IFERROR(IF(HLOOKUP($B22&amp;" - "&amp;$C22,Budget!$D$9:$CE$77,68,FALSE)=0,"Fill Out Budget Tab",HLOOKUP($B22&amp;" - "&amp;$C22,Budget!$D$9:$CE$77,68,FALSE)),"Fill Out Budget Tab"),"-")</f>
        <v>-</v>
      </c>
      <c r="I22" s="9" t="str">
        <f>IF(E22="Yes",IFERROR(AND(HLOOKUP($B22&amp;" - "&amp;$C22,Budget!$D$9:$CE$75,67,FALSE)=TRUE,HLOOKUP($B22&amp;" - "&amp;$C22,Budget!$D$9:$CE$77,69,FALSE)=TRUE),"Fill out Budget Tab"),"-")</f>
        <v>-</v>
      </c>
    </row>
    <row r="23" spans="2:9" ht="14.4" x14ac:dyDescent="0.3">
      <c r="B23" s="62" t="s">
        <v>15</v>
      </c>
      <c r="C23" s="63" t="s">
        <v>85</v>
      </c>
      <c r="D23" s="63">
        <v>524900</v>
      </c>
      <c r="E23" s="57" t="s">
        <v>64</v>
      </c>
      <c r="F23" s="30" t="str">
        <f>IF(E23="Yes",IFERROR(IF(HLOOKUP($B23&amp;" - "&amp;$C23,Budget!$D$9:$CE$11,3,FALSE)=0,"Fill Out Budget Tab",HLOOKUP($B23&amp;" - "&amp;$C23,Budget!$D$9:$CE$11,3,FALSE)),"Fill Out Budget Tab"),"-")</f>
        <v>-</v>
      </c>
      <c r="G23" s="6" t="str">
        <f>IF(E23="Yes",IFERROR(IF(HLOOKUP($B23&amp;" - "&amp;$C23,Budget!$D$9:$CE$74,66,FALSE)=0,"Fill Out Budget Tab",HLOOKUP($B23&amp;" - "&amp;$C23,Budget!$D$9:$CE$74,66,FALSE)),"Fill Out Budget Tab"),"-")</f>
        <v>-</v>
      </c>
      <c r="H23" s="70" t="str">
        <f>IF(E23="Yes",IFERROR(IF(HLOOKUP($B23&amp;" - "&amp;$C23,Budget!$D$9:$CE$77,68,FALSE)=0,"Fill Out Budget Tab",HLOOKUP($B23&amp;" - "&amp;$C23,Budget!$D$9:$CE$77,68,FALSE)),"Fill Out Budget Tab"),"-")</f>
        <v>-</v>
      </c>
      <c r="I23" s="9" t="str">
        <f>IF(E23="Yes",IFERROR(AND(HLOOKUP($B23&amp;" - "&amp;$C23,Budget!$D$9:$CE$75,67,FALSE)=TRUE,HLOOKUP($B23&amp;" - "&amp;$C23,Budget!$D$9:$CE$77,69,FALSE)=TRUE),"Fill out Budget Tab"),"-")</f>
        <v>-</v>
      </c>
    </row>
    <row r="24" spans="2:9" ht="14.4" x14ac:dyDescent="0.3">
      <c r="B24" s="62" t="s">
        <v>15</v>
      </c>
      <c r="C24" s="63" t="s">
        <v>86</v>
      </c>
      <c r="D24" s="63">
        <v>524900</v>
      </c>
      <c r="E24" s="57" t="s">
        <v>64</v>
      </c>
      <c r="F24" s="30" t="str">
        <f>IF(E24="Yes",IFERROR(IF(HLOOKUP($B24&amp;" - "&amp;$C24,Budget!$D$9:$CE$11,3,FALSE)=0,"Fill Out Budget Tab",HLOOKUP($B24&amp;" - "&amp;$C24,Budget!$D$9:$CE$11,3,FALSE)),"Fill Out Budget Tab"),"-")</f>
        <v>-</v>
      </c>
      <c r="G24" s="6" t="str">
        <f>IF(E24="Yes",IFERROR(IF(HLOOKUP($B24&amp;" - "&amp;$C24,Budget!$D$9:$CE$74,66,FALSE)=0,"Fill Out Budget Tab",HLOOKUP($B24&amp;" - "&amp;$C24,Budget!$D$9:$CE$74,66,FALSE)),"Fill Out Budget Tab"),"-")</f>
        <v>-</v>
      </c>
      <c r="H24" s="70" t="str">
        <f>IF(E24="Yes",IFERROR(IF(HLOOKUP($B24&amp;" - "&amp;$C24,Budget!$D$9:$CE$77,68,FALSE)=0,"Fill Out Budget Tab",HLOOKUP($B24&amp;" - "&amp;$C24,Budget!$D$9:$CE$77,68,FALSE)),"Fill Out Budget Tab"),"-")</f>
        <v>-</v>
      </c>
      <c r="I24" s="9" t="str">
        <f>IF(E24="Yes",IFERROR(AND(HLOOKUP($B24&amp;" - "&amp;$C24,Budget!$D$9:$CE$75,67,FALSE)=TRUE,HLOOKUP($B24&amp;" - "&amp;$C24,Budget!$D$9:$CE$77,69,FALSE)=TRUE),"Fill out Budget Tab"),"-")</f>
        <v>-</v>
      </c>
    </row>
    <row r="25" spans="2:9" ht="14.4" x14ac:dyDescent="0.3">
      <c r="B25" s="79" t="s">
        <v>16</v>
      </c>
      <c r="C25" s="63" t="s">
        <v>87</v>
      </c>
      <c r="D25" s="63">
        <v>1139490</v>
      </c>
      <c r="E25" s="57" t="s">
        <v>64</v>
      </c>
      <c r="F25" s="30" t="str">
        <f>IF(E25="Yes",IFERROR(IF(HLOOKUP($B25&amp;" - "&amp;$C25,Budget!$D$9:$CE$11,3,FALSE)=0,"Fill Out Budget Tab",HLOOKUP($B25&amp;" - "&amp;$C25,Budget!$D$9:$CE$11,3,FALSE)),"Fill Out Budget Tab"),"-")</f>
        <v>-</v>
      </c>
      <c r="G25" s="6" t="str">
        <f>IF(E25="Yes",IFERROR(IF(HLOOKUP($B25&amp;" - "&amp;$C25,Budget!$D$9:$CE$74,66,FALSE)=0,"Fill Out Budget Tab",HLOOKUP($B25&amp;" - "&amp;$C25,Budget!$D$9:$CE$74,66,FALSE)),"Fill Out Budget Tab"),"-")</f>
        <v>-</v>
      </c>
      <c r="H25" s="70" t="str">
        <f>IF(E25="Yes",IFERROR(IF(HLOOKUP($B25&amp;" - "&amp;$C25,Budget!$D$9:$CE$77,68,FALSE)=0,"Fill Out Budget Tab",HLOOKUP($B25&amp;" - "&amp;$C25,Budget!$D$9:$CE$77,68,FALSE)),"Fill Out Budget Tab"),"-")</f>
        <v>-</v>
      </c>
      <c r="I25" s="9" t="str">
        <f>IF(E25="Yes",IFERROR(AND(HLOOKUP($B25&amp;" - "&amp;$C25,Budget!$D$9:$CE$75,67,FALSE)=TRUE,HLOOKUP($B25&amp;" - "&amp;$C25,Budget!$D$9:$CE$77,69,FALSE)=TRUE),"Fill out Budget Tab"),"-")</f>
        <v>-</v>
      </c>
    </row>
    <row r="26" spans="2:9" ht="14.4" x14ac:dyDescent="0.3">
      <c r="B26" s="62" t="s">
        <v>16</v>
      </c>
      <c r="C26" s="63" t="s">
        <v>88</v>
      </c>
      <c r="D26" s="63">
        <v>1499355</v>
      </c>
      <c r="E26" s="57" t="s">
        <v>64</v>
      </c>
      <c r="F26" s="30" t="str">
        <f>IF(E26="Yes",IFERROR(IF(HLOOKUP($B26&amp;" - "&amp;$C26,Budget!$D$9:$CE$11,3,FALSE)=0,"Fill Out Budget Tab",HLOOKUP($B26&amp;" - "&amp;$C26,Budget!$D$9:$CE$11,3,FALSE)),"Fill Out Budget Tab"),"-")</f>
        <v>-</v>
      </c>
      <c r="G26" s="6" t="str">
        <f>IF(E26="Yes",IFERROR(IF(HLOOKUP($B26&amp;" - "&amp;$C26,Budget!$D$9:$CE$74,66,FALSE)=0,"Fill Out Budget Tab",HLOOKUP($B26&amp;" - "&amp;$C26,Budget!$D$9:$CE$74,66,FALSE)),"Fill Out Budget Tab"),"-")</f>
        <v>-</v>
      </c>
      <c r="H26" s="70" t="str">
        <f>IF(E26="Yes",IFERROR(IF(HLOOKUP($B26&amp;" - "&amp;$C26,Budget!$D$9:$CE$77,68,FALSE)=0,"Fill Out Budget Tab",HLOOKUP($B26&amp;" - "&amp;$C26,Budget!$D$9:$CE$77,68,FALSE)),"Fill Out Budget Tab"),"-")</f>
        <v>-</v>
      </c>
      <c r="I26" s="9" t="str">
        <f>IF(E26="Yes",IFERROR(AND(HLOOKUP($B26&amp;" - "&amp;$C26,Budget!$D$9:$CE$75,67,FALSE)=TRUE,HLOOKUP($B26&amp;" - "&amp;$C26,Budget!$D$9:$CE$77,69,FALSE)=TRUE),"Fill out Budget Tab"),"-")</f>
        <v>-</v>
      </c>
    </row>
    <row r="27" spans="2:9" ht="14.4" x14ac:dyDescent="0.3">
      <c r="B27" s="62" t="s">
        <v>16</v>
      </c>
      <c r="C27" s="63" t="s">
        <v>89</v>
      </c>
      <c r="D27" s="63">
        <v>1410531</v>
      </c>
      <c r="E27" s="57" t="s">
        <v>64</v>
      </c>
      <c r="F27" s="30" t="str">
        <f>IF(E27="Yes",IFERROR(IF(HLOOKUP($B27&amp;" - "&amp;$C27,Budget!$D$9:$CE$11,3,FALSE)=0,"Fill Out Budget Tab",HLOOKUP($B27&amp;" - "&amp;$C27,Budget!$D$9:$CE$11,3,FALSE)),"Fill Out Budget Tab"),"-")</f>
        <v>-</v>
      </c>
      <c r="G27" s="6" t="str">
        <f>IF(E27="Yes",IFERROR(IF(HLOOKUP($B27&amp;" - "&amp;$C27,Budget!$D$9:$CE$74,66,FALSE)=0,"Fill Out Budget Tab",HLOOKUP($B27&amp;" - "&amp;$C27,Budget!$D$9:$CE$74,66,FALSE)),"Fill Out Budget Tab"),"-")</f>
        <v>-</v>
      </c>
      <c r="H27" s="70" t="str">
        <f>IF(E27="Yes",IFERROR(IF(HLOOKUP($B27&amp;" - "&amp;$C27,Budget!$D$9:$CE$77,68,FALSE)=0,"Fill Out Budget Tab",HLOOKUP($B27&amp;" - "&amp;$C27,Budget!$D$9:$CE$77,68,FALSE)),"Fill Out Budget Tab"),"-")</f>
        <v>-</v>
      </c>
      <c r="I27" s="9" t="str">
        <f>IF(E27="Yes",IFERROR(AND(HLOOKUP($B27&amp;" - "&amp;$C27,Budget!$D$9:$CE$75,67,FALSE)=TRUE,HLOOKUP($B27&amp;" - "&amp;$C27,Budget!$D$9:$CE$77,69,FALSE)=TRUE),"Fill out Budget Tab"),"-")</f>
        <v>-</v>
      </c>
    </row>
    <row r="28" spans="2:9" ht="14.4" x14ac:dyDescent="0.3">
      <c r="B28" s="62" t="s">
        <v>16</v>
      </c>
      <c r="C28" s="63" t="s">
        <v>90</v>
      </c>
      <c r="D28" s="63">
        <v>1021268</v>
      </c>
      <c r="E28" s="57" t="s">
        <v>64</v>
      </c>
      <c r="F28" s="30" t="str">
        <f>IF(E28="Yes",IFERROR(IF(HLOOKUP($B28&amp;" - "&amp;$C28,Budget!$D$9:$CE$11,3,FALSE)=0,"Fill Out Budget Tab",HLOOKUP($B28&amp;" - "&amp;$C28,Budget!$D$9:$CE$11,3,FALSE)),"Fill Out Budget Tab"),"-")</f>
        <v>-</v>
      </c>
      <c r="G28" s="6" t="str">
        <f>IF(E28="Yes",IFERROR(IF(HLOOKUP($B28&amp;" - "&amp;$C28,Budget!$D$9:$CE$74,66,FALSE)=0,"Fill Out Budget Tab",HLOOKUP($B28&amp;" - "&amp;$C28,Budget!$D$9:$CE$74,66,FALSE)),"Fill Out Budget Tab"),"-")</f>
        <v>-</v>
      </c>
      <c r="H28" s="70" t="str">
        <f>IF(E28="Yes",IFERROR(IF(HLOOKUP($B28&amp;" - "&amp;$C28,Budget!$D$9:$CE$77,68,FALSE)=0,"Fill Out Budget Tab",HLOOKUP($B28&amp;" - "&amp;$C28,Budget!$D$9:$CE$77,68,FALSE)),"Fill Out Budget Tab"),"-")</f>
        <v>-</v>
      </c>
      <c r="I28" s="9" t="str">
        <f>IF(E28="Yes",IFERROR(AND(HLOOKUP($B28&amp;" - "&amp;$C28,Budget!$D$9:$CE$75,67,FALSE)=TRUE,HLOOKUP($B28&amp;" - "&amp;$C28,Budget!$D$9:$CE$77,69,FALSE)=TRUE),"Fill out Budget Tab"),"-")</f>
        <v>-</v>
      </c>
    </row>
    <row r="29" spans="2:9" ht="14.4" x14ac:dyDescent="0.3">
      <c r="B29" s="79" t="s">
        <v>5</v>
      </c>
      <c r="C29" s="63" t="s">
        <v>91</v>
      </c>
      <c r="D29" s="63">
        <v>2747494</v>
      </c>
      <c r="E29" s="57" t="s">
        <v>64</v>
      </c>
      <c r="F29" s="30" t="str">
        <f>IF(E29="Yes",IFERROR(IF(HLOOKUP($B29&amp;" - "&amp;$C29,Budget!$D$9:$CE$11,3,FALSE)=0,"Fill Out Budget Tab",HLOOKUP($B29&amp;" - "&amp;$C29,Budget!$D$9:$CE$11,3,FALSE)),"Fill Out Budget Tab"),"-")</f>
        <v>-</v>
      </c>
      <c r="G29" s="6" t="str">
        <f>IF(E29="Yes",IFERROR(IF(HLOOKUP($B29&amp;" - "&amp;$C29,Budget!$D$9:$CE$74,66,FALSE)=0,"Fill Out Budget Tab",HLOOKUP($B29&amp;" - "&amp;$C29,Budget!$D$9:$CE$74,66,FALSE)),"Fill Out Budget Tab"),"-")</f>
        <v>-</v>
      </c>
      <c r="H29" s="70" t="str">
        <f>IF(E29="Yes",IFERROR(IF(HLOOKUP($B29&amp;" - "&amp;$C29,Budget!$D$9:$CE$77,68,FALSE)=0,"Fill Out Budget Tab",HLOOKUP($B29&amp;" - "&amp;$C29,Budget!$D$9:$CE$77,68,FALSE)),"Fill Out Budget Tab"),"-")</f>
        <v>-</v>
      </c>
      <c r="I29" s="9" t="str">
        <f>IF(E29="Yes",IFERROR(AND(HLOOKUP($B29&amp;" - "&amp;$C29,Budget!$D$9:$CE$75,67,FALSE)=TRUE,HLOOKUP($B29&amp;" - "&amp;$C29,Budget!$D$9:$CE$77,69,FALSE)=TRUE),"Fill out Budget Tab"),"-")</f>
        <v>-</v>
      </c>
    </row>
    <row r="30" spans="2:9" ht="14.4" x14ac:dyDescent="0.3">
      <c r="B30" s="62" t="s">
        <v>5</v>
      </c>
      <c r="C30" s="63" t="s">
        <v>92</v>
      </c>
      <c r="D30" s="63">
        <v>876481</v>
      </c>
      <c r="E30" s="57" t="s">
        <v>64</v>
      </c>
      <c r="F30" s="30" t="str">
        <f>IF(E30="Yes",IFERROR(IF(HLOOKUP($B30&amp;" - "&amp;$C30,Budget!$D$9:$CE$11,3,FALSE)=0,"Fill Out Budget Tab",HLOOKUP($B30&amp;" - "&amp;$C30,Budget!$D$9:$CE$11,3,FALSE)),"Fill Out Budget Tab"),"-")</f>
        <v>-</v>
      </c>
      <c r="G30" s="6" t="str">
        <f>IF(E30="Yes",IFERROR(IF(HLOOKUP($B30&amp;" - "&amp;$C30,Budget!$D$9:$CE$74,66,FALSE)=0,"Fill Out Budget Tab",HLOOKUP($B30&amp;" - "&amp;$C30,Budget!$D$9:$CE$74,66,FALSE)),"Fill Out Budget Tab"),"-")</f>
        <v>-</v>
      </c>
      <c r="H30" s="70" t="str">
        <f>IF(E30="Yes",IFERROR(IF(HLOOKUP($B30&amp;" - "&amp;$C30,Budget!$D$9:$CE$77,68,FALSE)=0,"Fill Out Budget Tab",HLOOKUP($B30&amp;" - "&amp;$C30,Budget!$D$9:$CE$77,68,FALSE)),"Fill Out Budget Tab"),"-")</f>
        <v>-</v>
      </c>
      <c r="I30" s="9" t="str">
        <f>IF(E30="Yes",IFERROR(AND(HLOOKUP($B30&amp;" - "&amp;$C30,Budget!$D$9:$CE$75,67,FALSE)=TRUE,HLOOKUP($B30&amp;" - "&amp;$C30,Budget!$D$9:$CE$77,69,FALSE)=TRUE),"Fill out Budget Tab"),"-")</f>
        <v>-</v>
      </c>
    </row>
    <row r="31" spans="2:9" ht="14.4" x14ac:dyDescent="0.3">
      <c r="B31" s="62" t="s">
        <v>5</v>
      </c>
      <c r="C31" s="63" t="s">
        <v>93</v>
      </c>
      <c r="D31" s="63">
        <v>1235276</v>
      </c>
      <c r="E31" s="57" t="s">
        <v>64</v>
      </c>
      <c r="F31" s="30" t="str">
        <f>IF(E31="Yes",IFERROR(IF(HLOOKUP($B31&amp;" - "&amp;$C31,Budget!$D$9:$CE$11,3,FALSE)=0,"Fill Out Budget Tab",HLOOKUP($B31&amp;" - "&amp;$C31,Budget!$D$9:$CE$11,3,FALSE)),"Fill Out Budget Tab"),"-")</f>
        <v>-</v>
      </c>
      <c r="G31" s="6" t="str">
        <f>IF(E31="Yes",IFERROR(IF(HLOOKUP($B31&amp;" - "&amp;$C31,Budget!$D$9:$CE$74,66,FALSE)=0,"Fill Out Budget Tab",HLOOKUP($B31&amp;" - "&amp;$C31,Budget!$D$9:$CE$74,66,FALSE)),"Fill Out Budget Tab"),"-")</f>
        <v>-</v>
      </c>
      <c r="H31" s="70" t="str">
        <f>IF(E31="Yes",IFERROR(IF(HLOOKUP($B31&amp;" - "&amp;$C31,Budget!$D$9:$CE$77,68,FALSE)=0,"Fill Out Budget Tab",HLOOKUP($B31&amp;" - "&amp;$C31,Budget!$D$9:$CE$77,68,FALSE)),"Fill Out Budget Tab"),"-")</f>
        <v>-</v>
      </c>
      <c r="I31" s="9" t="str">
        <f>IF(E31="Yes",IFERROR(AND(HLOOKUP($B31&amp;" - "&amp;$C31,Budget!$D$9:$CE$75,67,FALSE)=TRUE,HLOOKUP($B31&amp;" - "&amp;$C31,Budget!$D$9:$CE$77,69,FALSE)=TRUE),"Fill out Budget Tab"),"-")</f>
        <v>-</v>
      </c>
    </row>
    <row r="32" spans="2:9" ht="14.4" x14ac:dyDescent="0.3">
      <c r="B32" s="79" t="s">
        <v>17</v>
      </c>
      <c r="C32" s="63" t="s">
        <v>94</v>
      </c>
      <c r="D32" s="63">
        <v>1508161</v>
      </c>
      <c r="E32" s="57" t="s">
        <v>64</v>
      </c>
      <c r="F32" s="30" t="str">
        <f>IF(E32="Yes",IFERROR(IF(HLOOKUP($B32&amp;" - "&amp;$C32,Budget!$D$9:$CE$11,3,FALSE)=0,"Fill Out Budget Tab",HLOOKUP($B32&amp;" - "&amp;$C32,Budget!$D$9:$CE$11,3,FALSE)),"Fill Out Budget Tab"),"-")</f>
        <v>-</v>
      </c>
      <c r="G32" s="6" t="str">
        <f>IF(E32="Yes",IFERROR(IF(HLOOKUP($B32&amp;" - "&amp;$C32,Budget!$D$9:$CE$74,66,FALSE)=0,"Fill Out Budget Tab",HLOOKUP($B32&amp;" - "&amp;$C32,Budget!$D$9:$CE$74,66,FALSE)),"Fill Out Budget Tab"),"-")</f>
        <v>-</v>
      </c>
      <c r="H32" s="70" t="str">
        <f>IF(E32="Yes",IFERROR(IF(HLOOKUP($B32&amp;" - "&amp;$C32,Budget!$D$9:$CE$77,68,FALSE)=0,"Fill Out Budget Tab",HLOOKUP($B32&amp;" - "&amp;$C32,Budget!$D$9:$CE$77,68,FALSE)),"Fill Out Budget Tab"),"-")</f>
        <v>-</v>
      </c>
      <c r="I32" s="9" t="str">
        <f>IF(E32="Yes",IFERROR(AND(HLOOKUP($B32&amp;" - "&amp;$C32,Budget!$D$9:$CE$75,67,FALSE)=TRUE,HLOOKUP($B32&amp;" - "&amp;$C32,Budget!$D$9:$CE$77,69,FALSE)=TRUE),"Fill out Budget Tab"),"-")</f>
        <v>-</v>
      </c>
    </row>
    <row r="33" spans="2:9" ht="14.4" x14ac:dyDescent="0.3">
      <c r="B33" s="62" t="s">
        <v>17</v>
      </c>
      <c r="C33" s="63" t="s">
        <v>95</v>
      </c>
      <c r="D33" s="63">
        <v>1569655</v>
      </c>
      <c r="E33" s="57" t="s">
        <v>64</v>
      </c>
      <c r="F33" s="30" t="str">
        <f>IF(E33="Yes",IFERROR(IF(HLOOKUP($B33&amp;" - "&amp;$C33,Budget!$D$9:$CE$11,3,FALSE)=0,"Fill Out Budget Tab",HLOOKUP($B33&amp;" - "&amp;$C33,Budget!$D$9:$CE$11,3,FALSE)),"Fill Out Budget Tab"),"-")</f>
        <v>-</v>
      </c>
      <c r="G33" s="6" t="str">
        <f>IF(E33="Yes",IFERROR(IF(HLOOKUP($B33&amp;" - "&amp;$C33,Budget!$D$9:$CE$74,66,FALSE)=0,"Fill Out Budget Tab",HLOOKUP($B33&amp;" - "&amp;$C33,Budget!$D$9:$CE$74,66,FALSE)),"Fill Out Budget Tab"),"-")</f>
        <v>-</v>
      </c>
      <c r="H33" s="70" t="str">
        <f>IF(E33="Yes",IFERROR(IF(HLOOKUP($B33&amp;" - "&amp;$C33,Budget!$D$9:$CE$77,68,FALSE)=0,"Fill Out Budget Tab",HLOOKUP($B33&amp;" - "&amp;$C33,Budget!$D$9:$CE$77,68,FALSE)),"Fill Out Budget Tab"),"-")</f>
        <v>-</v>
      </c>
      <c r="I33" s="9" t="str">
        <f>IF(E33="Yes",IFERROR(AND(HLOOKUP($B33&amp;" - "&amp;$C33,Budget!$D$9:$CE$75,67,FALSE)=TRUE,HLOOKUP($B33&amp;" - "&amp;$C33,Budget!$D$9:$CE$77,69,FALSE)=TRUE),"Fill out Budget Tab"),"-")</f>
        <v>-</v>
      </c>
    </row>
    <row r="34" spans="2:9" ht="14.4" x14ac:dyDescent="0.3">
      <c r="B34" s="62" t="s">
        <v>17</v>
      </c>
      <c r="C34" s="63" t="s">
        <v>96</v>
      </c>
      <c r="D34" s="63">
        <v>667857</v>
      </c>
      <c r="E34" s="57" t="s">
        <v>64</v>
      </c>
      <c r="F34" s="30" t="str">
        <f>IF(E34="Yes",IFERROR(IF(HLOOKUP($B34&amp;" - "&amp;$C34,Budget!$D$9:$CE$11,3,FALSE)=0,"Fill Out Budget Tab",HLOOKUP($B34&amp;" - "&amp;$C34,Budget!$D$9:$CE$11,3,FALSE)),"Fill Out Budget Tab"),"-")</f>
        <v>-</v>
      </c>
      <c r="G34" s="6" t="str">
        <f>IF(E34="Yes",IFERROR(IF(HLOOKUP($B34&amp;" - "&amp;$C34,Budget!$D$9:$CE$74,66,FALSE)=0,"Fill Out Budget Tab",HLOOKUP($B34&amp;" - "&amp;$C34,Budget!$D$9:$CE$74,66,FALSE)),"Fill Out Budget Tab"),"-")</f>
        <v>-</v>
      </c>
      <c r="H34" s="70" t="str">
        <f>IF(E34="Yes",IFERROR(IF(HLOOKUP($B34&amp;" - "&amp;$C34,Budget!$D$9:$CE$77,68,FALSE)=0,"Fill Out Budget Tab",HLOOKUP($B34&amp;" - "&amp;$C34,Budget!$D$9:$CE$77,68,FALSE)),"Fill Out Budget Tab"),"-")</f>
        <v>-</v>
      </c>
      <c r="I34" s="9" t="str">
        <f>IF(E34="Yes",IFERROR(AND(HLOOKUP($B34&amp;" - "&amp;$C34,Budget!$D$9:$CE$75,67,FALSE)=TRUE,HLOOKUP($B34&amp;" - "&amp;$C34,Budget!$D$9:$CE$77,69,FALSE)=TRUE),"Fill out Budget Tab"),"-")</f>
        <v>-</v>
      </c>
    </row>
    <row r="35" spans="2:9" ht="14.4" x14ac:dyDescent="0.3">
      <c r="B35" s="79" t="s">
        <v>6</v>
      </c>
      <c r="C35" s="63" t="s">
        <v>110</v>
      </c>
      <c r="D35" s="63">
        <v>6069033</v>
      </c>
      <c r="E35" s="57" t="s">
        <v>64</v>
      </c>
      <c r="F35" s="30" t="str">
        <f>IF(E35="Yes",IFERROR(IF(HLOOKUP($B35&amp;" - "&amp;$C35,Budget!$D$9:$CE$11,3,FALSE)=0,"Fill Out Budget Tab",HLOOKUP($B35&amp;" - "&amp;$C35,Budget!$D$9:$CE$11,3,FALSE)),"Fill Out Budget Tab"),"-")</f>
        <v>-</v>
      </c>
      <c r="G35" s="6" t="str">
        <f>IF(E35="Yes",IFERROR(IF(HLOOKUP($B35&amp;" - "&amp;$C35,Budget!$D$9:$CE$74,66,FALSE)=0,"Fill Out Budget Tab",HLOOKUP($B35&amp;" - "&amp;$C35,Budget!$D$9:$CE$74,66,FALSE)),"Fill Out Budget Tab"),"-")</f>
        <v>-</v>
      </c>
      <c r="H35" s="70" t="str">
        <f>IF(E35="Yes",IFERROR(IF(HLOOKUP($B35&amp;" - "&amp;$C35,Budget!$D$9:$CE$77,68,FALSE)=0,"Fill Out Budget Tab",HLOOKUP($B35&amp;" - "&amp;$C35,Budget!$D$9:$CE$77,68,FALSE)),"Fill Out Budget Tab"),"-")</f>
        <v>-</v>
      </c>
      <c r="I35" s="9" t="str">
        <f>IF(E35="Yes",IFERROR(AND(HLOOKUP($B35&amp;" - "&amp;$C35,Budget!$D$9:$CE$75,67,FALSE)=TRUE,HLOOKUP($B35&amp;" - "&amp;$C35,Budget!$D$9:$CE$77,69,FALSE)=TRUE),"Fill out Budget Tab"),"-")</f>
        <v>-</v>
      </c>
    </row>
    <row r="36" spans="2:9" ht="14.4" x14ac:dyDescent="0.3">
      <c r="B36" s="79" t="s">
        <v>7</v>
      </c>
      <c r="C36" s="63" t="s">
        <v>97</v>
      </c>
      <c r="D36" s="63">
        <v>4913277</v>
      </c>
      <c r="E36" s="57" t="s">
        <v>64</v>
      </c>
      <c r="F36" s="30" t="str">
        <f>IF(E36="Yes",IFERROR(IF(HLOOKUP($B36&amp;" - "&amp;$C36,Budget!$D$9:$CE$11,3,FALSE)=0,"Fill Out Budget Tab",HLOOKUP($B36&amp;" - "&amp;$C36,Budget!$D$9:$CE$11,3,FALSE)),"Fill Out Budget Tab"),"-")</f>
        <v>-</v>
      </c>
      <c r="G36" s="6" t="str">
        <f>IF(E36="Yes",IFERROR(IF(HLOOKUP($B36&amp;" - "&amp;$C36,Budget!$D$9:$CE$74,66,FALSE)=0,"Fill Out Budget Tab",HLOOKUP($B36&amp;" - "&amp;$C36,Budget!$D$9:$CE$74,66,FALSE)),"Fill Out Budget Tab"),"-")</f>
        <v>-</v>
      </c>
      <c r="H36" s="70" t="str">
        <f>IF(E36="Yes",IFERROR(IF(HLOOKUP($B36&amp;" - "&amp;$C36,Budget!$D$9:$CE$77,68,FALSE)=0,"Fill Out Budget Tab",HLOOKUP($B36&amp;" - "&amp;$C36,Budget!$D$9:$CE$77,68,FALSE)),"Fill Out Budget Tab"),"-")</f>
        <v>-</v>
      </c>
      <c r="I36" s="9" t="str">
        <f>IF(E36="Yes",IFERROR(AND(HLOOKUP($B36&amp;" - "&amp;$C36,Budget!$D$9:$CE$75,67,FALSE)=TRUE,HLOOKUP($B36&amp;" - "&amp;$C36,Budget!$D$9:$CE$77,69,FALSE)=TRUE),"Fill out Budget Tab"),"-")</f>
        <v>-</v>
      </c>
    </row>
    <row r="37" spans="2:9" ht="14.4" x14ac:dyDescent="0.3">
      <c r="B37" s="62" t="s">
        <v>7</v>
      </c>
      <c r="C37" s="63" t="s">
        <v>98</v>
      </c>
      <c r="D37" s="63">
        <v>4381995</v>
      </c>
      <c r="E37" s="57" t="s">
        <v>64</v>
      </c>
      <c r="F37" s="30" t="str">
        <f>IF(E37="Yes",IFERROR(IF(HLOOKUP($B37&amp;" - "&amp;$C37,Budget!$D$9:$CE$11,3,FALSE)=0,"Fill Out Budget Tab",HLOOKUP($B37&amp;" - "&amp;$C37,Budget!$D$9:$CE$11,3,FALSE)),"Fill Out Budget Tab"),"-")</f>
        <v>-</v>
      </c>
      <c r="G37" s="6" t="str">
        <f>IF(E37="Yes",IFERROR(IF(HLOOKUP($B37&amp;" - "&amp;$C37,Budget!$D$9:$CE$74,66,FALSE)=0,"Fill Out Budget Tab",HLOOKUP($B37&amp;" - "&amp;$C37,Budget!$D$9:$CE$74,66,FALSE)),"Fill Out Budget Tab"),"-")</f>
        <v>-</v>
      </c>
      <c r="H37" s="70" t="str">
        <f>IF(E37="Yes",IFERROR(IF(HLOOKUP($B37&amp;" - "&amp;$C37,Budget!$D$9:$CE$77,68,FALSE)=0,"Fill Out Budget Tab",HLOOKUP($B37&amp;" - "&amp;$C37,Budget!$D$9:$CE$77,68,FALSE)),"Fill Out Budget Tab"),"-")</f>
        <v>-</v>
      </c>
      <c r="I37" s="9" t="str">
        <f>IF(E37="Yes",IFERROR(AND(HLOOKUP($B37&amp;" - "&amp;$C37,Budget!$D$9:$CE$75,67,FALSE)=TRUE,HLOOKUP($B37&amp;" - "&amp;$C37,Budget!$D$9:$CE$77,69,FALSE)=TRUE),"Fill out Budget Tab"),"-")</f>
        <v>-</v>
      </c>
    </row>
    <row r="38" spans="2:9" ht="14.4" x14ac:dyDescent="0.3">
      <c r="B38" s="79" t="s">
        <v>8</v>
      </c>
      <c r="C38" s="63" t="s">
        <v>111</v>
      </c>
      <c r="D38" s="63">
        <v>2785098</v>
      </c>
      <c r="E38" s="57" t="s">
        <v>64</v>
      </c>
      <c r="F38" s="30" t="str">
        <f>IF(E38="Yes",IFERROR(IF(HLOOKUP($B38&amp;" - "&amp;$C38,Budget!$D$9:$CE$11,3,FALSE)=0,"Fill Out Budget Tab",HLOOKUP($B38&amp;" - "&amp;$C38,Budget!$D$9:$CE$11,3,FALSE)),"Fill Out Budget Tab"),"-")</f>
        <v>-</v>
      </c>
      <c r="G38" s="6" t="str">
        <f>IF(E38="Yes",IFERROR(IF(HLOOKUP($B38&amp;" - "&amp;$C38,Budget!$D$9:$CE$74,66,FALSE)=0,"Fill Out Budget Tab",HLOOKUP($B38&amp;" - "&amp;$C38,Budget!$D$9:$CE$74,66,FALSE)),"Fill Out Budget Tab"),"-")</f>
        <v>-</v>
      </c>
      <c r="H38" s="70" t="str">
        <f>IF(E38="Yes",IFERROR(IF(HLOOKUP($B38&amp;" - "&amp;$C38,Budget!$D$9:$CE$77,68,FALSE)=0,"Fill Out Budget Tab",HLOOKUP($B38&amp;" - "&amp;$C38,Budget!$D$9:$CE$77,68,FALSE)),"Fill Out Budget Tab"),"-")</f>
        <v>-</v>
      </c>
      <c r="I38" s="9" t="str">
        <f>IF(E38="Yes",IFERROR(AND(HLOOKUP($B38&amp;" - "&amp;$C38,Budget!$D$9:$CE$75,67,FALSE)=TRUE,HLOOKUP($B38&amp;" - "&amp;$C38,Budget!$D$9:$CE$77,69,FALSE)=TRUE),"Fill out Budget Tab"),"-")</f>
        <v>-</v>
      </c>
    </row>
    <row r="39" spans="2:9" ht="14.4" x14ac:dyDescent="0.3">
      <c r="B39" s="62" t="s">
        <v>8</v>
      </c>
      <c r="C39" s="63" t="s">
        <v>112</v>
      </c>
      <c r="D39" s="63">
        <v>4712765</v>
      </c>
      <c r="E39" s="57" t="s">
        <v>64</v>
      </c>
      <c r="F39" s="30" t="str">
        <f>IF(E39="Yes",IFERROR(IF(HLOOKUP($B39&amp;" - "&amp;$C39,Budget!$D$9:$CE$11,3,FALSE)=0,"Fill Out Budget Tab",HLOOKUP($B39&amp;" - "&amp;$C39,Budget!$D$9:$CE$11,3,FALSE)),"Fill Out Budget Tab"),"-")</f>
        <v>-</v>
      </c>
      <c r="G39" s="6" t="str">
        <f>IF(E39="Yes",IFERROR(IF(HLOOKUP($B39&amp;" - "&amp;$C39,Budget!$D$9:$CE$74,66,FALSE)=0,"Fill Out Budget Tab",HLOOKUP($B39&amp;" - "&amp;$C39,Budget!$D$9:$CE$74,66,FALSE)),"Fill Out Budget Tab"),"-")</f>
        <v>-</v>
      </c>
      <c r="H39" s="70" t="str">
        <f>IF(E39="Yes",IFERROR(IF(HLOOKUP($B39&amp;" - "&amp;$C39,Budget!$D$9:$CE$77,68,FALSE)=0,"Fill Out Budget Tab",HLOOKUP($B39&amp;" - "&amp;$C39,Budget!$D$9:$CE$77,68,FALSE)),"Fill Out Budget Tab"),"-")</f>
        <v>-</v>
      </c>
      <c r="I39" s="9" t="str">
        <f>IF(E39="Yes",IFERROR(AND(HLOOKUP($B39&amp;" - "&amp;$C39,Budget!$D$9:$CE$75,67,FALSE)=TRUE,HLOOKUP($B39&amp;" - "&amp;$C39,Budget!$D$9:$CE$77,69,FALSE)=TRUE),"Fill out Budget Tab"),"-")</f>
        <v>-</v>
      </c>
    </row>
    <row r="40" spans="2:9" ht="14.4" x14ac:dyDescent="0.3">
      <c r="B40" s="62" t="s">
        <v>8</v>
      </c>
      <c r="C40" s="63" t="s">
        <v>113</v>
      </c>
      <c r="D40" s="63">
        <v>4030351</v>
      </c>
      <c r="E40" s="57" t="s">
        <v>64</v>
      </c>
      <c r="F40" s="30" t="str">
        <f>IF(E40="Yes",IFERROR(IF(HLOOKUP($B40&amp;" - "&amp;$C40,Budget!$D$9:$CE$11,3,FALSE)=0,"Fill Out Budget Tab",HLOOKUP($B40&amp;" - "&amp;$C40,Budget!$D$9:$CE$11,3,FALSE)),"Fill Out Budget Tab"),"-")</f>
        <v>-</v>
      </c>
      <c r="G40" s="6" t="str">
        <f>IF(E40="Yes",IFERROR(IF(HLOOKUP($B40&amp;" - "&amp;$C40,Budget!$D$9:$CE$74,66,FALSE)=0,"Fill Out Budget Tab",HLOOKUP($B40&amp;" - "&amp;$C40,Budget!$D$9:$CE$74,66,FALSE)),"Fill Out Budget Tab"),"-")</f>
        <v>-</v>
      </c>
      <c r="H40" s="70" t="str">
        <f>IF(E40="Yes",IFERROR(IF(HLOOKUP($B40&amp;" - "&amp;$C40,Budget!$D$9:$CE$77,68,FALSE)=0,"Fill Out Budget Tab",HLOOKUP($B40&amp;" - "&amp;$C40,Budget!$D$9:$CE$77,68,FALSE)),"Fill Out Budget Tab"),"-")</f>
        <v>-</v>
      </c>
      <c r="I40" s="9" t="str">
        <f>IF(E40="Yes",IFERROR(AND(HLOOKUP($B40&amp;" - "&amp;$C40,Budget!$D$9:$CE$75,67,FALSE)=TRUE,HLOOKUP($B40&amp;" - "&amp;$C40,Budget!$D$9:$CE$77,69,FALSE)=TRUE),"Fill out Budget Tab"),"-")</f>
        <v>-</v>
      </c>
    </row>
    <row r="41" spans="2:9" ht="14.4" x14ac:dyDescent="0.3">
      <c r="B41" s="79" t="s">
        <v>18</v>
      </c>
      <c r="C41" s="63" t="s">
        <v>99</v>
      </c>
      <c r="D41" s="63">
        <v>1524590</v>
      </c>
      <c r="E41" s="57" t="s">
        <v>64</v>
      </c>
      <c r="F41" s="30" t="str">
        <f>IF(E41="Yes",IFERROR(IF(HLOOKUP($B41&amp;" - "&amp;$C41,Budget!$D$9:$CE$11,3,FALSE)=0,"Fill Out Budget Tab",HLOOKUP($B41&amp;" - "&amp;$C41,Budget!$D$9:$CE$11,3,FALSE)),"Fill Out Budget Tab"),"-")</f>
        <v>-</v>
      </c>
      <c r="G41" s="6" t="str">
        <f>IF(E41="Yes",IFERROR(IF(HLOOKUP($B41&amp;" - "&amp;$C41,Budget!$D$9:$CE$74,66,FALSE)=0,"Fill Out Budget Tab",HLOOKUP($B41&amp;" - "&amp;$C41,Budget!$D$9:$CE$74,66,FALSE)),"Fill Out Budget Tab"),"-")</f>
        <v>-</v>
      </c>
      <c r="H41" s="70" t="str">
        <f>IF(E41="Yes",IFERROR(IF(HLOOKUP($B41&amp;" - "&amp;$C41,Budget!$D$9:$CE$77,68,FALSE)=0,"Fill Out Budget Tab",HLOOKUP($B41&amp;" - "&amp;$C41,Budget!$D$9:$CE$77,68,FALSE)),"Fill Out Budget Tab"),"-")</f>
        <v>-</v>
      </c>
      <c r="I41" s="9" t="str">
        <f>IF(E41="Yes",IFERROR(AND(HLOOKUP($B41&amp;" - "&amp;$C41,Budget!$D$9:$CE$75,67,FALSE)=TRUE,HLOOKUP($B41&amp;" - "&amp;$C41,Budget!$D$9:$CE$77,69,FALSE)=TRUE),"Fill out Budget Tab"),"-")</f>
        <v>-</v>
      </c>
    </row>
    <row r="42" spans="2:9" ht="14.4" x14ac:dyDescent="0.3">
      <c r="B42" s="62" t="s">
        <v>18</v>
      </c>
      <c r="C42" s="63" t="s">
        <v>100</v>
      </c>
      <c r="D42" s="63">
        <v>1016393</v>
      </c>
      <c r="E42" s="57" t="s">
        <v>64</v>
      </c>
      <c r="F42" s="30" t="str">
        <f>IF(E42="Yes",IFERROR(IF(HLOOKUP($B42&amp;" - "&amp;$C42,Budget!$D$9:$CE$11,3,FALSE)=0,"Fill Out Budget Tab",HLOOKUP($B42&amp;" - "&amp;$C42,Budget!$D$9:$CE$11,3,FALSE)),"Fill Out Budget Tab"),"-")</f>
        <v>-</v>
      </c>
      <c r="G42" s="6" t="str">
        <f>IF(E42="Yes",IFERROR(IF(HLOOKUP($B42&amp;" - "&amp;$C42,Budget!$D$9:$CE$74,66,FALSE)=0,"Fill Out Budget Tab",HLOOKUP($B42&amp;" - "&amp;$C42,Budget!$D$9:$CE$74,66,FALSE)),"Fill Out Budget Tab"),"-")</f>
        <v>-</v>
      </c>
      <c r="H42" s="70" t="str">
        <f>IF(E42="Yes",IFERROR(IF(HLOOKUP($B42&amp;" - "&amp;$C42,Budget!$D$9:$CE$77,68,FALSE)=0,"Fill Out Budget Tab",HLOOKUP($B42&amp;" - "&amp;$C42,Budget!$D$9:$CE$77,68,FALSE)),"Fill Out Budget Tab"),"-")</f>
        <v>-</v>
      </c>
      <c r="I42" s="9" t="str">
        <f>IF(E42="Yes",IFERROR(AND(HLOOKUP($B42&amp;" - "&amp;$C42,Budget!$D$9:$CE$75,67,FALSE)=TRUE,HLOOKUP($B42&amp;" - "&amp;$C42,Budget!$D$9:$CE$77,69,FALSE)=TRUE),"Fill out Budget Tab"),"-")</f>
        <v>-</v>
      </c>
    </row>
    <row r="43" spans="2:9" ht="14.4" x14ac:dyDescent="0.3">
      <c r="B43" s="79" t="s">
        <v>9</v>
      </c>
      <c r="C43" s="63" t="s">
        <v>101</v>
      </c>
      <c r="D43" s="63">
        <v>2547978</v>
      </c>
      <c r="E43" s="57" t="s">
        <v>64</v>
      </c>
      <c r="F43" s="30" t="str">
        <f>IF(E43="Yes",IFERROR(IF(HLOOKUP($B43&amp;" - "&amp;$C43,Budget!$D$9:$CE$11,3,FALSE)=0,"Fill Out Budget Tab",HLOOKUP($B43&amp;" - "&amp;$C43,Budget!$D$9:$CE$11,3,FALSE)),"Fill Out Budget Tab"),"-")</f>
        <v>-</v>
      </c>
      <c r="G43" s="6" t="str">
        <f>IF(E43="Yes",IFERROR(IF(HLOOKUP($B43&amp;" - "&amp;$C43,Budget!$D$9:$CE$74,66,FALSE)=0,"Fill Out Budget Tab",HLOOKUP($B43&amp;" - "&amp;$C43,Budget!$D$9:$CE$74,66,FALSE)),"Fill Out Budget Tab"),"-")</f>
        <v>-</v>
      </c>
      <c r="H43" s="70" t="str">
        <f>IF(E43="Yes",IFERROR(IF(HLOOKUP($B43&amp;" - "&amp;$C43,Budget!$D$9:$CE$77,68,FALSE)=0,"Fill Out Budget Tab",HLOOKUP($B43&amp;" - "&amp;$C43,Budget!$D$9:$CE$77,68,FALSE)),"Fill Out Budget Tab"),"-")</f>
        <v>-</v>
      </c>
      <c r="I43" s="9" t="str">
        <f>IF(E43="Yes",IFERROR(AND(HLOOKUP($B43&amp;" - "&amp;$C43,Budget!$D$9:$CE$75,67,FALSE)=TRUE,HLOOKUP($B43&amp;" - "&amp;$C43,Budget!$D$9:$CE$77,69,FALSE)=TRUE),"Fill out Budget Tab"),"-")</f>
        <v>-</v>
      </c>
    </row>
    <row r="44" spans="2:9" ht="14.4" x14ac:dyDescent="0.3">
      <c r="B44" s="62" t="s">
        <v>9</v>
      </c>
      <c r="C44" s="63" t="s">
        <v>102</v>
      </c>
      <c r="D44" s="63">
        <v>3821967</v>
      </c>
      <c r="E44" s="57" t="s">
        <v>64</v>
      </c>
      <c r="F44" s="30" t="str">
        <f>IF(E44="Yes",IFERROR(IF(HLOOKUP($B44&amp;" - "&amp;$C44,Budget!$D$9:$CE$11,3,FALSE)=0,"Fill Out Budget Tab",HLOOKUP($B44&amp;" - "&amp;$C44,Budget!$D$9:$CE$11,3,FALSE)),"Fill Out Budget Tab"),"-")</f>
        <v>-</v>
      </c>
      <c r="G44" s="6" t="str">
        <f>IF(E44="Yes",IFERROR(IF(HLOOKUP($B44&amp;" - "&amp;$C44,Budget!$D$9:$CE$74,66,FALSE)=0,"Fill Out Budget Tab",HLOOKUP($B44&amp;" - "&amp;$C44,Budget!$D$9:$CE$74,66,FALSE)),"Fill Out Budget Tab"),"-")</f>
        <v>-</v>
      </c>
      <c r="H44" s="70" t="str">
        <f>IF(E44="Yes",IFERROR(IF(HLOOKUP($B44&amp;" - "&amp;$C44,Budget!$D$9:$CE$77,68,FALSE)=0,"Fill Out Budget Tab",HLOOKUP($B44&amp;" - "&amp;$C44,Budget!$D$9:$CE$77,68,FALSE)),"Fill Out Budget Tab"),"-")</f>
        <v>-</v>
      </c>
      <c r="I44" s="9" t="str">
        <f>IF(E44="Yes",IFERROR(AND(HLOOKUP($B44&amp;" - "&amp;$C44,Budget!$D$9:$CE$75,67,FALSE)=TRUE,HLOOKUP($B44&amp;" - "&amp;$C44,Budget!$D$9:$CE$77,69,FALSE)=TRUE),"Fill out Budget Tab"),"-")</f>
        <v>-</v>
      </c>
    </row>
    <row r="45" spans="2:9" ht="14.4" x14ac:dyDescent="0.3">
      <c r="B45" s="79" t="s">
        <v>19</v>
      </c>
      <c r="C45" s="63" t="s">
        <v>103</v>
      </c>
      <c r="D45" s="63">
        <v>1837405</v>
      </c>
      <c r="E45" s="57" t="s">
        <v>64</v>
      </c>
      <c r="F45" s="30" t="str">
        <f>IF(E45="Yes",IFERROR(IF(HLOOKUP($B45&amp;" - "&amp;$C45,Budget!$D$9:$CE$11,3,FALSE)=0,"Fill Out Budget Tab",HLOOKUP($B45&amp;" - "&amp;$C45,Budget!$D$9:$CE$11,3,FALSE)),"Fill Out Budget Tab"),"-")</f>
        <v>-</v>
      </c>
      <c r="G45" s="6" t="str">
        <f>IF(E45="Yes",IFERROR(IF(HLOOKUP($B45&amp;" - "&amp;$C45,Budget!$D$9:$CE$74,66,FALSE)=0,"Fill Out Budget Tab",HLOOKUP($B45&amp;" - "&amp;$C45,Budget!$D$9:$CE$74,66,FALSE)),"Fill Out Budget Tab"),"-")</f>
        <v>-</v>
      </c>
      <c r="H45" s="70" t="str">
        <f>IF(E45="Yes",IFERROR(IF(HLOOKUP($B45&amp;" - "&amp;$C45,Budget!$D$9:$CE$77,68,FALSE)=0,"Fill Out Budget Tab",HLOOKUP($B45&amp;" - "&amp;$C45,Budget!$D$9:$CE$77,68,FALSE)),"Fill Out Budget Tab"),"-")</f>
        <v>-</v>
      </c>
      <c r="I45" s="9" t="str">
        <f>IF(E45="Yes",IFERROR(AND(HLOOKUP($B45&amp;" - "&amp;$C45,Budget!$D$9:$CE$75,67,FALSE)=TRUE,HLOOKUP($B45&amp;" - "&amp;$C45,Budget!$D$9:$CE$77,69,FALSE)=TRUE),"Fill out Budget Tab"),"-")</f>
        <v>-</v>
      </c>
    </row>
    <row r="46" spans="2:9" ht="14.4" x14ac:dyDescent="0.3">
      <c r="B46" s="62" t="s">
        <v>19</v>
      </c>
      <c r="C46" s="63" t="s">
        <v>104</v>
      </c>
      <c r="D46" s="63">
        <v>1837405</v>
      </c>
      <c r="E46" s="57" t="s">
        <v>64</v>
      </c>
      <c r="F46" s="30" t="str">
        <f>IF(E46="Yes",IFERROR(IF(HLOOKUP($B46&amp;" - "&amp;$C46,Budget!$D$9:$CE$11,3,FALSE)=0,"Fill Out Budget Tab",HLOOKUP($B46&amp;" - "&amp;$C46,Budget!$D$9:$CE$11,3,FALSE)),"Fill Out Budget Tab"),"-")</f>
        <v>-</v>
      </c>
      <c r="G46" s="6" t="str">
        <f>IF(E46="Yes",IFERROR(IF(HLOOKUP($B46&amp;" - "&amp;$C46,Budget!$D$9:$CE$74,66,FALSE)=0,"Fill Out Budget Tab",HLOOKUP($B46&amp;" - "&amp;$C46,Budget!$D$9:$CE$74,66,FALSE)),"Fill Out Budget Tab"),"-")</f>
        <v>-</v>
      </c>
      <c r="H46" s="70" t="str">
        <f>IF(E46="Yes",IFERROR(IF(HLOOKUP($B46&amp;" - "&amp;$C46,Budget!$D$9:$CE$77,68,FALSE)=0,"Fill Out Budget Tab",HLOOKUP($B46&amp;" - "&amp;$C46,Budget!$D$9:$CE$77,68,FALSE)),"Fill Out Budget Tab"),"-")</f>
        <v>-</v>
      </c>
      <c r="I46" s="9" t="str">
        <f>IF(E46="Yes",IFERROR(AND(HLOOKUP($B46&amp;" - "&amp;$C46,Budget!$D$9:$CE$75,67,FALSE)=TRUE,HLOOKUP($B46&amp;" - "&amp;$C46,Budget!$D$9:$CE$77,69,FALSE)=TRUE),"Fill out Budget Tab"),"-")</f>
        <v>-</v>
      </c>
    </row>
    <row r="47" spans="2:9" ht="15" customHeight="1" x14ac:dyDescent="0.3">
      <c r="B47" s="79" t="s">
        <v>10</v>
      </c>
      <c r="C47" s="63" t="s">
        <v>105</v>
      </c>
      <c r="D47" s="63">
        <v>2487070</v>
      </c>
      <c r="E47" s="57" t="s">
        <v>64</v>
      </c>
      <c r="F47" s="30" t="str">
        <f>IF(E47="Yes",IFERROR(IF(HLOOKUP($B47&amp;" - "&amp;$C47,Budget!$D$9:$CE$11,3,FALSE)=0,"Fill Out Budget Tab",HLOOKUP($B47&amp;" - "&amp;$C47,Budget!$D$9:$CE$11,3,FALSE)),"Fill Out Budget Tab"),"-")</f>
        <v>-</v>
      </c>
      <c r="G47" s="6" t="str">
        <f>IF(E47="Yes",IFERROR(IF(HLOOKUP($B47&amp;" - "&amp;$C47,Budget!$D$9:$CE$74,66,FALSE)=0,"Fill Out Budget Tab",HLOOKUP($B47&amp;" - "&amp;$C47,Budget!$D$9:$CE$74,66,FALSE)),"Fill Out Budget Tab"),"-")</f>
        <v>-</v>
      </c>
      <c r="H47" s="70" t="str">
        <f>IF(E47="Yes",IFERROR(IF(HLOOKUP($B47&amp;" - "&amp;$C47,Budget!$D$9:$CE$77,68,FALSE)=0,"Fill Out Budget Tab",HLOOKUP($B47&amp;" - "&amp;$C47,Budget!$D$9:$CE$77,68,FALSE)),"Fill Out Budget Tab"),"-")</f>
        <v>-</v>
      </c>
      <c r="I47" s="9" t="str">
        <f>IF(E47="Yes",IFERROR(AND(HLOOKUP($B47&amp;" - "&amp;$C47,Budget!$D$9:$CE$75,67,FALSE)=TRUE,HLOOKUP($B47&amp;" - "&amp;$C47,Budget!$D$9:$CE$77,69,FALSE)=TRUE),"Fill out Budget Tab"),"-")</f>
        <v>-</v>
      </c>
    </row>
    <row r="48" spans="2:9" ht="15" customHeight="1" x14ac:dyDescent="0.3">
      <c r="B48" s="62" t="s">
        <v>10</v>
      </c>
      <c r="C48" s="64" t="s">
        <v>106</v>
      </c>
      <c r="D48" s="64">
        <v>2324089</v>
      </c>
      <c r="E48" s="58" t="s">
        <v>64</v>
      </c>
      <c r="F48" s="42" t="str">
        <f>IF(E48="Yes",IFERROR(IF(HLOOKUP($B48&amp;" - "&amp;$C48,Budget!$D$9:$CE$11,3,FALSE)=0,"Fill Out Budget Tab",HLOOKUP($B48&amp;" - "&amp;$C48,Budget!$D$9:$CE$11,3,FALSE)),"Fill Out Budget Tab"),"-")</f>
        <v>-</v>
      </c>
      <c r="G48" s="43" t="str">
        <f>IF(E48="Yes",IFERROR(IF(HLOOKUP($B48&amp;" - "&amp;$C48,Budget!$D$9:$CE$74,66,FALSE)=0,"Fill Out Budget Tab",HLOOKUP($B48&amp;" - "&amp;$C48,Budget!$D$9:$CE$74,66,FALSE)),"Fill Out Budget Tab"),"-")</f>
        <v>-</v>
      </c>
      <c r="H48" s="71" t="str">
        <f>IF(E48="Yes",IFERROR(IF(HLOOKUP($B48&amp;" - "&amp;$C48,Budget!$D$9:$CE$77,68,FALSE)=0,"Fill Out Budget Tab",HLOOKUP($B48&amp;" - "&amp;$C48,Budget!$D$9:$CE$77,68,FALSE)),"Fill Out Budget Tab"),"-")</f>
        <v>-</v>
      </c>
      <c r="I48" s="44" t="str">
        <f>IF(E48="Yes",IFERROR(AND(HLOOKUP($B48&amp;" - "&amp;$C48,Budget!$D$9:$CE$75,67,FALSE)=TRUE,HLOOKUP($B48&amp;" - "&amp;$C48,Budget!$D$9:$CE$77,69,FALSE)=TRUE),"Fill out Budget Tab"),"-")</f>
        <v>-</v>
      </c>
    </row>
    <row r="49" spans="2:9" ht="15" customHeight="1" x14ac:dyDescent="0.3">
      <c r="B49" s="62" t="s">
        <v>10</v>
      </c>
      <c r="C49" s="64" t="s">
        <v>107</v>
      </c>
      <c r="D49" s="64">
        <v>1756113</v>
      </c>
      <c r="E49" s="58" t="s">
        <v>64</v>
      </c>
      <c r="F49" s="42" t="str">
        <f>IF(E49="Yes",IFERROR(IF(HLOOKUP($B49&amp;" - "&amp;$C49,Budget!$D$9:$CE$11,3,FALSE)=0,"Fill Out Budget Tab",HLOOKUP($B49&amp;" - "&amp;$C49,Budget!$D$9:$CE$11,3,FALSE)),"Fill Out Budget Tab"),"-")</f>
        <v>-</v>
      </c>
      <c r="G49" s="43" t="str">
        <f>IF(E49="Yes",IFERROR(IF(HLOOKUP($B49&amp;" - "&amp;$C49,Budget!$D$9:$CE$74,66,FALSE)=0,"Fill Out Budget Tab",HLOOKUP($B49&amp;" - "&amp;$C49,Budget!$D$9:$CE$74,66,FALSE)),"Fill Out Budget Tab"),"-")</f>
        <v>-</v>
      </c>
      <c r="H49" s="71" t="str">
        <f>IF(E49="Yes",IFERROR(IF(HLOOKUP($B49&amp;" - "&amp;$C49,Budget!$D$9:$CE$77,68,FALSE)=0,"Fill Out Budget Tab",HLOOKUP($B49&amp;" - "&amp;$C49,Budget!$D$9:$CE$77,68,FALSE)),"Fill Out Budget Tab"),"-")</f>
        <v>-</v>
      </c>
      <c r="I49" s="44" t="str">
        <f>IF(E49="Yes",IFERROR(AND(HLOOKUP($B49&amp;" - "&amp;$C49,Budget!$D$9:$CE$75,67,FALSE)=TRUE,HLOOKUP($B49&amp;" - "&amp;$C49,Budget!$D$9:$CE$77,69,FALSE)=TRUE),"Fill out Budget Tab"),"-")</f>
        <v>-</v>
      </c>
    </row>
    <row r="50" spans="2:9" ht="15" customHeight="1" thickBot="1" x14ac:dyDescent="0.35">
      <c r="B50" s="61" t="s">
        <v>10</v>
      </c>
      <c r="C50" s="65" t="s">
        <v>108</v>
      </c>
      <c r="D50" s="65">
        <v>3879091</v>
      </c>
      <c r="E50" s="59" t="s">
        <v>64</v>
      </c>
      <c r="F50" s="31" t="str">
        <f>IF(E50="Yes",IFERROR(IF(HLOOKUP($B50&amp;" - "&amp;$C50,Budget!$D$9:$CE$11,3,FALSE)=0,"Fill Out Budget Tab",HLOOKUP($B50&amp;" - "&amp;$C50,Budget!$D$9:$CE$11,3,FALSE)),"Fill Out Budget Tab"),"-")</f>
        <v>-</v>
      </c>
      <c r="G50" s="10" t="str">
        <f>IF(E50="Yes",IFERROR(IF(HLOOKUP($B50&amp;" - "&amp;$C50,Budget!$D$9:$CE$74,66,FALSE)=0,"Fill Out Budget Tab",HLOOKUP($B50&amp;" - "&amp;$C50,Budget!$D$9:$CE$74,66,FALSE)),"Fill Out Budget Tab"),"-")</f>
        <v>-</v>
      </c>
      <c r="H50" s="72" t="str">
        <f>IF(E50="Yes",IFERROR(IF(HLOOKUP($B50&amp;" - "&amp;$C50,Budget!$D$9:$CE$77,68,FALSE)=0,"Fill Out Budget Tab",HLOOKUP($B50&amp;" - "&amp;$C50,Budget!$D$9:$CE$77,68,FALSE)),"Fill Out Budget Tab"),"-")</f>
        <v>-</v>
      </c>
      <c r="I50" s="11" t="str">
        <f>IF(E50="Yes",IFERROR(AND(HLOOKUP($B50&amp;" - "&amp;$C50,Budget!$D$9:$CE$75,67,FALSE)=TRUE,HLOOKUP($B50&amp;" - "&amp;$C50,Budget!$D$9:$CE$77,69,FALSE)=TRUE),"Fill out Budget Tab"),"-")</f>
        <v>-</v>
      </c>
    </row>
    <row r="51" spans="2:9" ht="15" customHeight="1" x14ac:dyDescent="0.3"/>
  </sheetData>
  <sheetProtection algorithmName="SHA-512" hashValue="Hxh72GaHPSqmVaMi87lxCo+nt4CsX9n6SuiP8eVOwBD+I4YXKHgEQOj8t6suI4w1RZ8RbFRlmVIP3RwbDM1beQ==" saltValue="r7DojFx2FlxWUdvDqlzjRQ==" spinCount="100000" sheet="1" objects="1" scenarios="1"/>
  <protectedRanges>
    <protectedRange sqref="C5:D6 E11:E50" name="Range1"/>
  </protectedRanges>
  <sortState xmlns:xlrd2="http://schemas.microsoft.com/office/spreadsheetml/2017/richdata2" ref="B10:I50">
    <sortCondition ref="B11:B50"/>
    <sortCondition ref="C11:C50"/>
  </sortState>
  <mergeCells count="3">
    <mergeCell ref="F5:I8"/>
    <mergeCell ref="C5:D5"/>
    <mergeCell ref="C6:D6"/>
  </mergeCells>
  <conditionalFormatting sqref="F11:I50">
    <cfRule type="cellIs" dxfId="23" priority="3" operator="equal">
      <formula>"Fill Out Budget Tab"</formula>
    </cfRule>
  </conditionalFormatting>
  <conditionalFormatting sqref="I11:I50">
    <cfRule type="cellIs" dxfId="22" priority="1" operator="equal">
      <formula>TRUE</formula>
    </cfRule>
    <cfRule type="cellIs" dxfId="21" priority="2" operator="equal">
      <formula>FALSE</formula>
    </cfRule>
  </conditionalFormatting>
  <dataValidations count="1">
    <dataValidation type="list" allowBlank="1" showInputMessage="1" showErrorMessage="1" sqref="E11:E50" xr:uid="{A7F88794-333A-4A90-9126-02779E19AF02}">
      <formula1>"Yes,No"</formula1>
    </dataValidation>
  </dataValidations>
  <pageMargins left="0.7" right="0.7" top="0.75" bottom="0.75" header="0.3" footer="0.3"/>
  <pageSetup paperSize="9" orientation="portrait" r:id="rId1"/>
  <headerFooter>
    <oddHeader>&amp;C&amp;"Arial"&amp;12&amp;KFF0000 OFFICIAL: Sensitive – NSW Government&amp;1#_x000D_</oddHeader>
    <oddFooter>&amp;C_x000D_&amp;1#&amp;"Arial"&amp;12&amp;KFF0000 OFFICIAL: Sensitive – NSW Government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EEBEE-830E-4D01-A17D-98DEFC6A3808}">
  <sheetPr codeName="Sheet2"/>
  <dimension ref="B1:CE89"/>
  <sheetViews>
    <sheetView showGridLines="0" topLeftCell="A31" zoomScale="55" zoomScaleNormal="55" workbookViewId="0">
      <selection activeCell="G63" sqref="G63"/>
    </sheetView>
  </sheetViews>
  <sheetFormatPr defaultColWidth="8.77734375" defaultRowHeight="0" customHeight="1" zeroHeight="1" x14ac:dyDescent="0.3"/>
  <cols>
    <col min="1" max="1" width="2.77734375" customWidth="1"/>
    <col min="2" max="2" width="1" customWidth="1"/>
    <col min="3" max="3" width="74.77734375" customWidth="1"/>
    <col min="4" max="4" width="18" customWidth="1"/>
    <col min="5" max="5" width="31.44140625" customWidth="1"/>
    <col min="6" max="6" width="18" customWidth="1"/>
    <col min="7" max="7" width="31.44140625" customWidth="1"/>
    <col min="8" max="8" width="18" customWidth="1"/>
    <col min="9" max="9" width="31.44140625" customWidth="1"/>
    <col min="10" max="10" width="18" customWidth="1"/>
    <col min="11" max="11" width="31.44140625" style="108" customWidth="1"/>
    <col min="12" max="12" width="18" customWidth="1"/>
    <col min="13" max="13" width="31.44140625" style="108" customWidth="1"/>
    <col min="14" max="14" width="18" customWidth="1"/>
    <col min="15" max="15" width="31.44140625" customWidth="1"/>
    <col min="16" max="16" width="18" customWidth="1"/>
    <col min="17" max="17" width="31.44140625" style="108" customWidth="1"/>
    <col min="18" max="18" width="18" customWidth="1"/>
    <col min="19" max="19" width="31.44140625" style="108" customWidth="1"/>
    <col min="20" max="20" width="18" customWidth="1"/>
    <col min="21" max="21" width="31.44140625" style="108" customWidth="1"/>
    <col min="22" max="22" width="18" customWidth="1"/>
    <col min="23" max="23" width="31.44140625" style="108" customWidth="1"/>
    <col min="24" max="24" width="18" customWidth="1"/>
    <col min="25" max="25" width="31.44140625" style="108" customWidth="1"/>
    <col min="26" max="26" width="18" customWidth="1"/>
    <col min="27" max="27" width="31.44140625" style="108" customWidth="1"/>
    <col min="28" max="28" width="18" customWidth="1"/>
    <col min="29" max="29" width="31.44140625" style="108" customWidth="1"/>
    <col min="30" max="30" width="18" customWidth="1"/>
    <col min="31" max="31" width="31.44140625" style="108" customWidth="1"/>
    <col min="32" max="32" width="18" customWidth="1"/>
    <col min="33" max="33" width="31.44140625" style="108" customWidth="1"/>
    <col min="34" max="34" width="18" customWidth="1"/>
    <col min="35" max="35" width="31.44140625" style="108" customWidth="1"/>
    <col min="36" max="36" width="18" customWidth="1"/>
    <col min="37" max="37" width="31.44140625" style="108" customWidth="1"/>
    <col min="38" max="38" width="18" customWidth="1"/>
    <col min="39" max="39" width="31.44140625" style="108" customWidth="1"/>
    <col min="40" max="40" width="18" customWidth="1"/>
    <col min="41" max="41" width="31.44140625" style="108" customWidth="1"/>
    <col min="42" max="42" width="18" customWidth="1"/>
    <col min="43" max="43" width="31.44140625" style="108" customWidth="1"/>
    <col min="44" max="44" width="18" customWidth="1"/>
    <col min="45" max="45" width="31.44140625" style="108" customWidth="1"/>
    <col min="46" max="46" width="18" customWidth="1"/>
    <col min="47" max="47" width="31.44140625" style="108" customWidth="1"/>
    <col min="48" max="48" width="18" customWidth="1"/>
    <col min="49" max="49" width="31.44140625" style="108" customWidth="1"/>
    <col min="50" max="50" width="18" customWidth="1"/>
    <col min="51" max="51" width="31.44140625" style="108" customWidth="1"/>
    <col min="52" max="52" width="18" customWidth="1"/>
    <col min="53" max="53" width="31.44140625" style="108" customWidth="1"/>
    <col min="54" max="54" width="18" customWidth="1"/>
    <col min="55" max="55" width="31.44140625" style="108" customWidth="1"/>
    <col min="56" max="56" width="18" customWidth="1"/>
    <col min="57" max="57" width="31.44140625" style="108" customWidth="1"/>
    <col min="58" max="58" width="18" customWidth="1"/>
    <col min="59" max="59" width="31.44140625" style="108" customWidth="1"/>
    <col min="60" max="60" width="18" customWidth="1"/>
    <col min="61" max="61" width="31.44140625" style="108" customWidth="1"/>
    <col min="62" max="62" width="18" customWidth="1"/>
    <col min="63" max="63" width="31.44140625" style="108" customWidth="1"/>
    <col min="64" max="64" width="18" customWidth="1"/>
    <col min="65" max="65" width="31.44140625" style="108" customWidth="1"/>
    <col min="66" max="66" width="18" customWidth="1"/>
    <col min="67" max="67" width="31.44140625" style="108" customWidth="1"/>
    <col min="68" max="68" width="18" customWidth="1"/>
    <col min="69" max="69" width="31.44140625" style="108" customWidth="1"/>
    <col min="70" max="70" width="18" customWidth="1"/>
    <col min="71" max="71" width="31.44140625" style="108" customWidth="1"/>
    <col min="72" max="72" width="18" customWidth="1"/>
    <col min="73" max="73" width="31.44140625" style="108" customWidth="1"/>
    <col min="74" max="74" width="18" customWidth="1"/>
    <col min="75" max="75" width="31.44140625" style="108" customWidth="1"/>
    <col min="76" max="76" width="18" customWidth="1"/>
    <col min="77" max="77" width="31.44140625" style="108" customWidth="1"/>
    <col min="78" max="78" width="18" customWidth="1"/>
    <col min="79" max="79" width="31.44140625" style="108" customWidth="1"/>
    <col min="80" max="80" width="18" customWidth="1"/>
    <col min="81" max="81" width="31.44140625" style="108" customWidth="1"/>
    <col min="82" max="82" width="18" customWidth="1"/>
    <col min="83" max="83" width="31.44140625" style="108" customWidth="1"/>
  </cols>
  <sheetData>
    <row r="1" spans="2:83" ht="14.4" x14ac:dyDescent="0.3">
      <c r="K1"/>
      <c r="M1"/>
      <c r="Q1"/>
      <c r="S1"/>
      <c r="U1"/>
      <c r="W1"/>
      <c r="Y1"/>
      <c r="AA1"/>
      <c r="AC1"/>
      <c r="AE1"/>
      <c r="AG1"/>
      <c r="AI1"/>
      <c r="AK1"/>
      <c r="AM1"/>
      <c r="AO1"/>
      <c r="AQ1"/>
      <c r="AS1"/>
      <c r="AU1"/>
      <c r="AW1"/>
      <c r="AY1"/>
      <c r="BA1"/>
      <c r="BC1"/>
      <c r="BE1"/>
      <c r="BG1"/>
      <c r="BI1"/>
      <c r="BK1"/>
      <c r="BM1"/>
      <c r="BO1"/>
      <c r="BQ1"/>
      <c r="BS1"/>
      <c r="BU1"/>
      <c r="BW1"/>
      <c r="BY1"/>
      <c r="CA1"/>
      <c r="CC1"/>
      <c r="CE1"/>
    </row>
    <row r="2" spans="2:83" ht="21" x14ac:dyDescent="0.4">
      <c r="B2" s="96" t="s">
        <v>0</v>
      </c>
      <c r="C2" s="96"/>
      <c r="K2"/>
      <c r="M2"/>
      <c r="Q2"/>
      <c r="S2"/>
      <c r="U2"/>
      <c r="W2"/>
      <c r="Y2"/>
      <c r="AA2"/>
      <c r="AC2"/>
      <c r="AE2"/>
      <c r="AG2"/>
      <c r="AI2"/>
      <c r="AK2"/>
      <c r="AM2"/>
      <c r="AO2"/>
      <c r="AQ2"/>
      <c r="AS2"/>
      <c r="AU2"/>
      <c r="AW2"/>
      <c r="AY2"/>
      <c r="BA2"/>
      <c r="BC2"/>
      <c r="BE2"/>
      <c r="BG2"/>
      <c r="BI2"/>
      <c r="BK2"/>
      <c r="BM2"/>
      <c r="BO2"/>
      <c r="BQ2"/>
      <c r="BS2"/>
      <c r="BU2"/>
      <c r="BW2"/>
      <c r="BY2"/>
      <c r="CA2"/>
      <c r="CC2"/>
      <c r="CE2"/>
    </row>
    <row r="3" spans="2:83" ht="15.6" x14ac:dyDescent="0.3">
      <c r="B3" s="97" t="s">
        <v>124</v>
      </c>
      <c r="C3" s="97"/>
      <c r="K3"/>
      <c r="M3"/>
      <c r="Q3"/>
      <c r="S3"/>
      <c r="U3"/>
      <c r="W3"/>
      <c r="Y3"/>
      <c r="AA3"/>
      <c r="AC3"/>
      <c r="AE3"/>
      <c r="AG3"/>
      <c r="AI3"/>
      <c r="AK3"/>
      <c r="AM3"/>
      <c r="AO3"/>
      <c r="AQ3"/>
      <c r="AS3"/>
      <c r="AU3"/>
      <c r="AW3"/>
      <c r="AY3"/>
      <c r="BA3"/>
      <c r="BC3"/>
      <c r="BE3"/>
      <c r="BG3"/>
      <c r="BI3"/>
      <c r="BK3"/>
      <c r="BM3"/>
      <c r="BO3"/>
      <c r="BQ3"/>
      <c r="BS3"/>
      <c r="BU3"/>
      <c r="BW3"/>
      <c r="BY3"/>
      <c r="CA3"/>
      <c r="CC3"/>
      <c r="CE3"/>
    </row>
    <row r="4" spans="2:83" ht="15" thickBot="1" x14ac:dyDescent="0.35">
      <c r="B4" s="94"/>
      <c r="C4" s="94"/>
      <c r="K4"/>
      <c r="M4"/>
      <c r="Q4"/>
      <c r="S4"/>
      <c r="U4"/>
      <c r="W4"/>
      <c r="Y4"/>
      <c r="AA4"/>
      <c r="AC4"/>
      <c r="AE4"/>
      <c r="AG4"/>
      <c r="AI4"/>
      <c r="AK4"/>
      <c r="AM4"/>
      <c r="AO4"/>
      <c r="AQ4"/>
      <c r="AS4"/>
      <c r="AU4"/>
      <c r="AW4"/>
      <c r="AY4"/>
      <c r="BA4"/>
      <c r="BC4"/>
      <c r="BE4"/>
      <c r="BG4"/>
      <c r="BI4"/>
      <c r="BK4"/>
      <c r="BM4"/>
      <c r="BO4"/>
      <c r="BQ4"/>
      <c r="BS4"/>
      <c r="BU4"/>
      <c r="BW4"/>
      <c r="BY4"/>
      <c r="CA4"/>
      <c r="CC4"/>
      <c r="CE4"/>
    </row>
    <row r="5" spans="2:83" ht="14.55" customHeight="1" x14ac:dyDescent="0.35">
      <c r="B5" s="98" t="str">
        <f>"Applicant Name: "&amp;Introduction!C5</f>
        <v>Applicant Name: [Insert]</v>
      </c>
      <c r="C5" s="99"/>
      <c r="E5" s="81" t="s">
        <v>122</v>
      </c>
      <c r="K5"/>
      <c r="M5"/>
      <c r="Q5"/>
      <c r="S5"/>
      <c r="U5"/>
      <c r="W5"/>
      <c r="Y5"/>
      <c r="AA5"/>
      <c r="AC5"/>
      <c r="AE5"/>
      <c r="AG5"/>
      <c r="AI5"/>
      <c r="AK5"/>
      <c r="AM5"/>
      <c r="AO5"/>
      <c r="AQ5"/>
      <c r="AS5"/>
      <c r="AU5"/>
      <c r="AW5"/>
      <c r="AY5"/>
      <c r="BA5"/>
      <c r="BC5"/>
      <c r="BE5"/>
      <c r="BG5"/>
      <c r="BI5"/>
      <c r="BK5"/>
      <c r="BM5"/>
      <c r="BO5"/>
      <c r="BQ5"/>
      <c r="BS5"/>
      <c r="BU5"/>
      <c r="BW5"/>
      <c r="BY5"/>
      <c r="CA5"/>
      <c r="CC5"/>
      <c r="CE5"/>
    </row>
    <row r="6" spans="2:83" ht="15" thickBot="1" x14ac:dyDescent="0.35">
      <c r="B6" s="100" t="str">
        <f>"Applicant ABN: "&amp;Introduction!C6</f>
        <v>Applicant ABN: [Insert]</v>
      </c>
      <c r="C6" s="101"/>
      <c r="K6"/>
      <c r="M6"/>
      <c r="Q6"/>
      <c r="S6"/>
      <c r="U6"/>
      <c r="W6"/>
      <c r="Y6"/>
      <c r="AA6"/>
      <c r="AC6"/>
      <c r="AE6"/>
      <c r="AG6"/>
      <c r="AI6"/>
      <c r="AK6"/>
      <c r="AM6"/>
      <c r="AO6"/>
      <c r="AQ6"/>
      <c r="AS6"/>
      <c r="AU6"/>
      <c r="AW6"/>
      <c r="AY6"/>
      <c r="BA6"/>
      <c r="BC6"/>
      <c r="BE6"/>
      <c r="BG6"/>
      <c r="BI6"/>
      <c r="BK6"/>
      <c r="BM6"/>
      <c r="BO6"/>
      <c r="BQ6"/>
      <c r="BS6"/>
      <c r="BU6"/>
      <c r="BW6"/>
      <c r="BY6"/>
      <c r="CA6"/>
      <c r="CC6"/>
      <c r="CE6"/>
    </row>
    <row r="7" spans="2:83" ht="14.4" x14ac:dyDescent="0.3">
      <c r="B7" s="94"/>
      <c r="C7" s="94"/>
      <c r="K7"/>
      <c r="M7"/>
      <c r="Q7"/>
      <c r="S7"/>
      <c r="U7"/>
      <c r="W7"/>
      <c r="Y7"/>
      <c r="AA7"/>
      <c r="AC7"/>
      <c r="AE7"/>
      <c r="AG7"/>
      <c r="AI7"/>
      <c r="AK7"/>
      <c r="AM7"/>
      <c r="AO7"/>
      <c r="AQ7"/>
      <c r="AS7"/>
      <c r="AU7"/>
      <c r="AW7"/>
      <c r="AY7"/>
      <c r="BA7"/>
      <c r="BC7"/>
      <c r="BE7"/>
      <c r="BG7"/>
      <c r="BI7"/>
      <c r="BK7"/>
      <c r="BM7"/>
      <c r="BO7"/>
      <c r="BQ7"/>
      <c r="BS7"/>
      <c r="BU7"/>
      <c r="BW7"/>
      <c r="BY7"/>
      <c r="CA7"/>
      <c r="CC7"/>
      <c r="CE7"/>
    </row>
    <row r="8" spans="2:83" ht="15" thickBot="1" x14ac:dyDescent="0.35">
      <c r="B8" s="95" t="s">
        <v>20</v>
      </c>
      <c r="C8" s="95"/>
      <c r="D8" s="60" t="str">
        <f ca="1">OFFSET(Introduction!$C$11,(COLUMN()-4)/2,0)</f>
        <v>Region A: Central Coast</v>
      </c>
      <c r="E8" s="60" t="str">
        <f ca="1">D8</f>
        <v>Region A: Central Coast</v>
      </c>
      <c r="F8" s="60" t="str">
        <f ca="1">OFFSET(Introduction!$C$11,(COLUMN()-4)/2,0)</f>
        <v>Region A: Broken Hill</v>
      </c>
      <c r="G8" s="60" t="str">
        <f ca="1">F8</f>
        <v>Region A: Broken Hill</v>
      </c>
      <c r="H8" s="60" t="str">
        <f ca="1">OFFSET(Introduction!$C$11,(COLUMN()-4)/2,0)</f>
        <v>Region B: Balranald - Bordering Victoria</v>
      </c>
      <c r="I8" s="60" t="str">
        <f ca="1">H8</f>
        <v>Region B: Balranald - Bordering Victoria</v>
      </c>
      <c r="J8" s="60" t="str">
        <f ca="1">OFFSET(Introduction!$C$11,(COLUMN()-4)/2,0)</f>
        <v>Region C: Wentworth - Bordering South Australia</v>
      </c>
      <c r="K8" s="60" t="str">
        <f ca="1">J8</f>
        <v>Region C: Wentworth - Bordering South Australia</v>
      </c>
      <c r="L8" s="60" t="str">
        <f ca="1">OFFSET(Introduction!$C$11,(COLUMN()-4)/2,0)</f>
        <v>Region D: Central Darling - Menindee, Wilcannia, Ivanhoe and White Cliffs</v>
      </c>
      <c r="M8" s="60" t="str">
        <f ca="1">L8</f>
        <v>Region D: Central Darling - Menindee, Wilcannia, Ivanhoe and White Cliffs</v>
      </c>
      <c r="N8" s="60" t="str">
        <f ca="1">OFFSET(Introduction!$C$11,(COLUMN()-4)/2,0)</f>
        <v>Region A: Greater Newcastle</v>
      </c>
      <c r="O8" s="60" t="str">
        <f ca="1">N8</f>
        <v>Region A: Greater Newcastle</v>
      </c>
      <c r="P8" s="60" t="str">
        <f ca="1">OFFSET(Introduction!$C$11,(COLUMN()-4)/2,0)</f>
        <v>Region B: Hunter Valley Lower Mid North Coast</v>
      </c>
      <c r="Q8" s="60" t="str">
        <f ca="1">P8</f>
        <v>Region B: Hunter Valley Lower Mid North Coast</v>
      </c>
      <c r="R8" s="60" t="str">
        <f ca="1">OFFSET(Introduction!$C$11,(COLUMN()-4)/2,0)</f>
        <v>Region C: New England North West</v>
      </c>
      <c r="S8" s="60" t="str">
        <f ca="1">R8</f>
        <v>Region C: New England North West</v>
      </c>
      <c r="T8" s="60" t="str">
        <f ca="1">OFFSET(Introduction!$C$11,(COLUMN()-4)/2,0)</f>
        <v>Region A: Illawarra</v>
      </c>
      <c r="U8" s="60" t="str">
        <f ca="1">T8</f>
        <v>Region A: Illawarra</v>
      </c>
      <c r="V8" s="60" t="str">
        <f ca="1">OFFSET(Introduction!$C$11,(COLUMN()-4)/2,0)</f>
        <v>Region B: Shoalhaven</v>
      </c>
      <c r="W8" s="60" t="str">
        <f ca="1">V8</f>
        <v>Region B: Shoalhaven</v>
      </c>
      <c r="X8" s="60" t="str">
        <f ca="1">OFFSET(Introduction!$C$11,(COLUMN()-4)/2,0)</f>
        <v>Region A: Coffs Harbour</v>
      </c>
      <c r="Y8" s="60" t="str">
        <f ca="1">X8</f>
        <v>Region A: Coffs Harbour</v>
      </c>
      <c r="Z8" s="60" t="str">
        <f ca="1">OFFSET(Introduction!$C$11,(COLUMN()-4)/2,0)</f>
        <v>Region B: Port Macquarie</v>
      </c>
      <c r="AA8" s="60" t="str">
        <f ca="1">Z8</f>
        <v>Region B: Port Macquarie</v>
      </c>
      <c r="AB8" s="60" t="str">
        <f ca="1">OFFSET(Introduction!$C$11,(COLUMN()-4)/2,0)</f>
        <v>Region C: Macleay Valley</v>
      </c>
      <c r="AC8" s="60" t="str">
        <f ca="1">AB8</f>
        <v>Region C: Macleay Valley</v>
      </c>
      <c r="AD8" s="60" t="str">
        <f ca="1">OFFSET(Introduction!$C$11,(COLUMN()-4)/2,0)</f>
        <v>Region D: Nambucca Valley</v>
      </c>
      <c r="AE8" s="60" t="str">
        <f ca="1">AD8</f>
        <v>Region D: Nambucca Valley</v>
      </c>
      <c r="AF8" s="60" t="str">
        <f ca="1">OFFSET(Introduction!$C$11,(COLUMN()-4)/2,0)</f>
        <v xml:space="preserve">Region A: Eastern (Tumut, Temora and Young) </v>
      </c>
      <c r="AG8" s="60" t="str">
        <f ca="1">AF8</f>
        <v xml:space="preserve">Region A: Eastern (Tumut, Temora and Young) </v>
      </c>
      <c r="AH8" s="60" t="str">
        <f ca="1">OFFSET(Introduction!$C$11,(COLUMN()-4)/2,0)</f>
        <v>Region B: Western (Deniliquin and Griffith)</v>
      </c>
      <c r="AI8" s="60" t="str">
        <f ca="1">AH8</f>
        <v>Region B: Western (Deniliquin and Griffith)</v>
      </c>
      <c r="AJ8" s="60" t="str">
        <f ca="1">OFFSET(Introduction!$C$11,(COLUMN()-4)/2,0)</f>
        <v>Region C: Wagga Wagga</v>
      </c>
      <c r="AK8" s="60" t="str">
        <f ca="1">AJ8</f>
        <v>Region C: Wagga Wagga</v>
      </c>
      <c r="AL8" s="60" t="str">
        <f ca="1">OFFSET(Introduction!$C$11,(COLUMN()-4)/2,0)</f>
        <v>Region D: Albury</v>
      </c>
      <c r="AM8" s="60" t="str">
        <f ca="1">AL8</f>
        <v>Region D: Albury</v>
      </c>
      <c r="AN8" s="60" t="str">
        <f ca="1">OFFSET(Introduction!$C$11,(COLUMN()-4)/2,0)</f>
        <v>Region A: Penrith/St Marys</v>
      </c>
      <c r="AO8" s="60" t="str">
        <f ca="1">AN8</f>
        <v>Region A: Penrith/St Marys</v>
      </c>
      <c r="AP8" s="60" t="str">
        <f ca="1">OFFSET(Introduction!$C$11,(COLUMN()-4)/2,0)</f>
        <v>Region B: Windsor/Richmond</v>
      </c>
      <c r="AQ8" s="60" t="str">
        <f ca="1">AP8</f>
        <v>Region B: Windsor/Richmond</v>
      </c>
      <c r="AR8" s="60" t="str">
        <f ca="1">OFFSET(Introduction!$C$11,(COLUMN()-4)/2,0)</f>
        <v>Region C: Blue Mountains/Lithgow</v>
      </c>
      <c r="AS8" s="60" t="str">
        <f ca="1">AR8</f>
        <v>Region C: Blue Mountains/Lithgow</v>
      </c>
      <c r="AT8" s="60" t="str">
        <f ca="1">OFFSET(Introduction!$C$11,(COLUMN()-4)/2,0)</f>
        <v>Region A: Richmond Valley</v>
      </c>
      <c r="AU8" s="60" t="str">
        <f ca="1">AT8</f>
        <v>Region A: Richmond Valley</v>
      </c>
      <c r="AV8" s="60" t="str">
        <f ca="1">OFFSET(Introduction!$C$11,(COLUMN()-4)/2,0)</f>
        <v>Region B: Tweed</v>
      </c>
      <c r="AW8" s="60" t="str">
        <f ca="1">AV8</f>
        <v>Region B: Tweed</v>
      </c>
      <c r="AX8" s="60" t="str">
        <f ca="1">OFFSET(Introduction!$C$11,(COLUMN()-4)/2,0)</f>
        <v>Region C: Clarence Valley</v>
      </c>
      <c r="AY8" s="60" t="str">
        <f ca="1">AX8</f>
        <v>Region C: Clarence Valley</v>
      </c>
      <c r="AZ8" s="60" t="str">
        <f ca="1">OFFSET(Introduction!$C$11,(COLUMN()-4)/2,0)</f>
        <v>Region A: Northern Sydney Local Health District areas</v>
      </c>
      <c r="BA8" s="60" t="str">
        <f ca="1">AZ8</f>
        <v>Region A: Northern Sydney Local Health District areas</v>
      </c>
      <c r="BB8" s="60" t="str">
        <f ca="1">OFFSET(Introduction!$C$11,(COLUMN()-4)/2,0)</f>
        <v>Region A: Eastern Suburbs</v>
      </c>
      <c r="BC8" s="60" t="str">
        <f ca="1">BB8</f>
        <v>Region A: Eastern Suburbs</v>
      </c>
      <c r="BD8" s="60" t="str">
        <f ca="1">OFFSET(Introduction!$C$11,(COLUMN()-4)/2,0)</f>
        <v>Region B: St George and Sutherland</v>
      </c>
      <c r="BE8" s="60" t="str">
        <f ca="1">BD8</f>
        <v>Region B: St George and Sutherland</v>
      </c>
      <c r="BF8" s="60" t="str">
        <f ca="1">OFFSET(Introduction!$C$11,(COLUMN()-4)/2,0)</f>
        <v>Region A: Bankstown Community Mental Health Service</v>
      </c>
      <c r="BG8" s="60" t="str">
        <f ca="1">BF8</f>
        <v>Region A: Bankstown Community Mental Health Service</v>
      </c>
      <c r="BH8" s="60" t="str">
        <f ca="1">OFFSET(Introduction!$C$11,(COLUMN()-4)/2,0)</f>
        <v>Region B: Liverpool/Fairfield Community Mental Health Service</v>
      </c>
      <c r="BI8" s="60" t="str">
        <f ca="1">BH8</f>
        <v>Region B: Liverpool/Fairfield Community Mental Health Service</v>
      </c>
      <c r="BJ8" s="60" t="str">
        <f ca="1">OFFSET(Introduction!$C$11,(COLUMN()-4)/2,0)</f>
        <v>Region C: Macarthur/Wingecarribee Community Mental Health Service</v>
      </c>
      <c r="BK8" s="60" t="str">
        <f ca="1">BJ8</f>
        <v>Region C: Macarthur/Wingecarribee Community Mental Health Service</v>
      </c>
      <c r="BL8" s="60" t="str">
        <f ca="1">OFFSET(Introduction!$C$11,(COLUMN()-4)/2,0)</f>
        <v>Region A: Inland</v>
      </c>
      <c r="BM8" s="60" t="str">
        <f ca="1">BL8</f>
        <v>Region A: Inland</v>
      </c>
      <c r="BN8" s="60" t="str">
        <f ca="1">OFFSET(Introduction!$C$11,(COLUMN()-4)/2,0)</f>
        <v>Region B: Coastal</v>
      </c>
      <c r="BO8" s="60" t="str">
        <f ca="1">BN8</f>
        <v>Region B: Coastal</v>
      </c>
      <c r="BP8" s="60" t="str">
        <f ca="1">OFFSET(Introduction!$C$11,(COLUMN()-4)/2,0)</f>
        <v>Region A: Eastern</v>
      </c>
      <c r="BQ8" s="60" t="str">
        <f ca="1">BP8</f>
        <v>Region A: Eastern</v>
      </c>
      <c r="BR8" s="60" t="str">
        <f ca="1">OFFSET(Introduction!$C$11,(COLUMN()-4)/2,0)</f>
        <v>Region B: Western</v>
      </c>
      <c r="BS8" s="60" t="str">
        <f ca="1">BR8</f>
        <v>Region B: Western</v>
      </c>
      <c r="BT8" s="60" t="str">
        <f ca="1">OFFSET(Introduction!$C$11,(COLUMN()-4)/2,0)</f>
        <v>Region A: Southern Sector</v>
      </c>
      <c r="BU8" s="60" t="str">
        <f ca="1">BT8</f>
        <v>Region A: Southern Sector</v>
      </c>
      <c r="BV8" s="60" t="str">
        <f ca="1">OFFSET(Introduction!$C$11,(COLUMN()-4)/2,0)</f>
        <v>Region B: Northern Sector</v>
      </c>
      <c r="BW8" s="60" t="str">
        <f ca="1">BV8</f>
        <v>Region B: Northern Sector</v>
      </c>
      <c r="BX8" s="60" t="str">
        <f ca="1">OFFSET(Introduction!$C$11,(COLUMN()-4)/2,0)</f>
        <v>Region A: Cumberland</v>
      </c>
      <c r="BY8" s="60" t="str">
        <f ca="1">BX8</f>
        <v>Region A: Cumberland</v>
      </c>
      <c r="BZ8" s="60" t="str">
        <f ca="1">OFFSET(Introduction!$C$11,(COLUMN()-4)/2,0)</f>
        <v>Region B: Parramatta</v>
      </c>
      <c r="CA8" s="60" t="str">
        <f ca="1">BZ8</f>
        <v>Region B: Parramatta</v>
      </c>
      <c r="CB8" s="60" t="str">
        <f ca="1">OFFSET(Introduction!$C$11,(COLUMN()-4)/2,0)</f>
        <v>Region C: The Hills Shire</v>
      </c>
      <c r="CC8" s="60" t="str">
        <f ca="1">CB8</f>
        <v>Region C: The Hills Shire</v>
      </c>
      <c r="CD8" s="60" t="str">
        <f ca="1">OFFSET(Introduction!$C$11,(COLUMN()-4)/2,0)</f>
        <v>Region D: Blacktown</v>
      </c>
      <c r="CE8" s="60" t="str">
        <f ca="1">CD8</f>
        <v>Region D: Blacktown</v>
      </c>
    </row>
    <row r="9" spans="2:83" ht="15" thickBot="1" x14ac:dyDescent="0.35">
      <c r="D9" s="92" t="str">
        <f ca="1">OFFSET(Introduction!$B$11,(COLUMN()-4)/2,0)&amp;" - "&amp;OFFSET(Introduction!$C$11,(COLUMN()-4)/2,0)</f>
        <v>Central Coast - Region A: Central Coast</v>
      </c>
      <c r="E9" s="93"/>
      <c r="F9" s="92" t="str">
        <f ca="1">OFFSET(Introduction!$B$11,(COLUMN()-4)/2,0)&amp;" - "&amp;OFFSET(Introduction!$C$11,(COLUMN()-4)/2,0)</f>
        <v>Far West - Region A: Broken Hill</v>
      </c>
      <c r="G9" s="93"/>
      <c r="H9" s="92" t="str">
        <f ca="1">OFFSET(Introduction!$B$11,(COLUMN()-4)/2,0)&amp;" - "&amp;OFFSET(Introduction!$C$11,(COLUMN()-4)/2,0)</f>
        <v>Far West - Region B: Balranald - Bordering Victoria</v>
      </c>
      <c r="I9" s="93"/>
      <c r="J9" s="92" t="str">
        <f ca="1">OFFSET(Introduction!$B$11,(COLUMN()-4)/2,0)&amp;" - "&amp;OFFSET(Introduction!$C$11,(COLUMN()-4)/2,0)</f>
        <v>Far West - Region C: Wentworth - Bordering South Australia</v>
      </c>
      <c r="K9" s="93"/>
      <c r="L9" s="92" t="str">
        <f ca="1">OFFSET(Introduction!$B$11,(COLUMN()-4)/2,0)&amp;" - "&amp;OFFSET(Introduction!$C$11,(COLUMN()-4)/2,0)</f>
        <v>Far West - Region D: Central Darling - Menindee, Wilcannia, Ivanhoe and White Cliffs</v>
      </c>
      <c r="M9" s="93"/>
      <c r="N9" s="92" t="str">
        <f ca="1">OFFSET(Introduction!$B$11,(COLUMN()-4)/2,0)&amp;" - "&amp;OFFSET(Introduction!$C$11,(COLUMN()-4)/2,0)</f>
        <v>Hunter New England - Region A: Greater Newcastle</v>
      </c>
      <c r="O9" s="93"/>
      <c r="P9" s="92" t="str">
        <f ca="1">OFFSET(Introduction!$B$11,(COLUMN()-4)/2,0)&amp;" - "&amp;OFFSET(Introduction!$C$11,(COLUMN()-4)/2,0)</f>
        <v>Hunter New England - Region B: Hunter Valley Lower Mid North Coast</v>
      </c>
      <c r="Q9" s="93"/>
      <c r="R9" s="92" t="str">
        <f ca="1">OFFSET(Introduction!$B$11,(COLUMN()-4)/2,0)&amp;" - "&amp;OFFSET(Introduction!$C$11,(COLUMN()-4)/2,0)</f>
        <v>Hunter New England - Region C: New England North West</v>
      </c>
      <c r="S9" s="93"/>
      <c r="T9" s="92" t="str">
        <f ca="1">OFFSET(Introduction!$B$11,(COLUMN()-4)/2,0)&amp;" - "&amp;OFFSET(Introduction!$C$11,(COLUMN()-4)/2,0)</f>
        <v>Illawarra Shoalhaven - Region A: Illawarra</v>
      </c>
      <c r="U9" s="93"/>
      <c r="V9" s="92" t="str">
        <f ca="1">OFFSET(Introduction!$B$11,(COLUMN()-4)/2,0)&amp;" - "&amp;OFFSET(Introduction!$C$11,(COLUMN()-4)/2,0)</f>
        <v>Illawarra Shoalhaven - Region B: Shoalhaven</v>
      </c>
      <c r="W9" s="93"/>
      <c r="X9" s="92" t="str">
        <f ca="1">OFFSET(Introduction!$B$11,(COLUMN()-4)/2,0)&amp;" - "&amp;OFFSET(Introduction!$C$11,(COLUMN()-4)/2,0)</f>
        <v>Mid North Coast - Region A: Coffs Harbour</v>
      </c>
      <c r="Y9" s="93"/>
      <c r="Z9" s="92" t="str">
        <f ca="1">OFFSET(Introduction!$B$11,(COLUMN()-4)/2,0)&amp;" - "&amp;OFFSET(Introduction!$C$11,(COLUMN()-4)/2,0)</f>
        <v>Mid North Coast - Region B: Port Macquarie</v>
      </c>
      <c r="AA9" s="93"/>
      <c r="AB9" s="92" t="str">
        <f ca="1">OFFSET(Introduction!$B$11,(COLUMN()-4)/2,0)&amp;" - "&amp;OFFSET(Introduction!$C$11,(COLUMN()-4)/2,0)</f>
        <v>Mid North Coast - Region C: Macleay Valley</v>
      </c>
      <c r="AC9" s="93"/>
      <c r="AD9" s="92" t="str">
        <f ca="1">OFFSET(Introduction!$B$11,(COLUMN()-4)/2,0)&amp;" - "&amp;OFFSET(Introduction!$C$11,(COLUMN()-4)/2,0)</f>
        <v>Mid North Coast - Region D: Nambucca Valley</v>
      </c>
      <c r="AE9" s="93"/>
      <c r="AF9" s="92" t="str">
        <f ca="1">OFFSET(Introduction!$B$11,(COLUMN()-4)/2,0)&amp;" - "&amp;OFFSET(Introduction!$C$11,(COLUMN()-4)/2,0)</f>
        <v xml:space="preserve">Murrumbidgee - Region A: Eastern (Tumut, Temora and Young) </v>
      </c>
      <c r="AG9" s="93"/>
      <c r="AH9" s="92" t="str">
        <f ca="1">OFFSET(Introduction!$B$11,(COLUMN()-4)/2,0)&amp;" - "&amp;OFFSET(Introduction!$C$11,(COLUMN()-4)/2,0)</f>
        <v>Murrumbidgee - Region B: Western (Deniliquin and Griffith)</v>
      </c>
      <c r="AI9" s="93"/>
      <c r="AJ9" s="92" t="str">
        <f ca="1">OFFSET(Introduction!$B$11,(COLUMN()-4)/2,0)&amp;" - "&amp;OFFSET(Introduction!$C$11,(COLUMN()-4)/2,0)</f>
        <v>Murrumbidgee - Region C: Wagga Wagga</v>
      </c>
      <c r="AK9" s="93"/>
      <c r="AL9" s="92" t="str">
        <f ca="1">OFFSET(Introduction!$B$11,(COLUMN()-4)/2,0)&amp;" - "&amp;OFFSET(Introduction!$C$11,(COLUMN()-4)/2,0)</f>
        <v>Murrumbidgee - Region D: Albury</v>
      </c>
      <c r="AM9" s="93"/>
      <c r="AN9" s="92" t="str">
        <f ca="1">OFFSET(Introduction!$B$11,(COLUMN()-4)/2,0)&amp;" - "&amp;OFFSET(Introduction!$C$11,(COLUMN()-4)/2,0)</f>
        <v>Nepean Blue Mountains - Region A: Penrith/St Marys</v>
      </c>
      <c r="AO9" s="93"/>
      <c r="AP9" s="92" t="str">
        <f ca="1">OFFSET(Introduction!$B$11,(COLUMN()-4)/2,0)&amp;" - "&amp;OFFSET(Introduction!$C$11,(COLUMN()-4)/2,0)</f>
        <v>Nepean Blue Mountains - Region B: Windsor/Richmond</v>
      </c>
      <c r="AQ9" s="93"/>
      <c r="AR9" s="92" t="str">
        <f ca="1">OFFSET(Introduction!$B$11,(COLUMN()-4)/2,0)&amp;" - "&amp;OFFSET(Introduction!$C$11,(COLUMN()-4)/2,0)</f>
        <v>Nepean Blue Mountains - Region C: Blue Mountains/Lithgow</v>
      </c>
      <c r="AS9" s="93"/>
      <c r="AT9" s="92" t="str">
        <f ca="1">OFFSET(Introduction!$B$11,(COLUMN()-4)/2,0)&amp;" - "&amp;OFFSET(Introduction!$C$11,(COLUMN()-4)/2,0)</f>
        <v>Northern NSW - Region A: Richmond Valley</v>
      </c>
      <c r="AU9" s="93"/>
      <c r="AV9" s="92" t="str">
        <f ca="1">OFFSET(Introduction!$B$11,(COLUMN()-4)/2,0)&amp;" - "&amp;OFFSET(Introduction!$C$11,(COLUMN()-4)/2,0)</f>
        <v>Northern NSW - Region B: Tweed</v>
      </c>
      <c r="AW9" s="93"/>
      <c r="AX9" s="92" t="str">
        <f ca="1">OFFSET(Introduction!$B$11,(COLUMN()-4)/2,0)&amp;" - "&amp;OFFSET(Introduction!$C$11,(COLUMN()-4)/2,0)</f>
        <v>Northern NSW - Region C: Clarence Valley</v>
      </c>
      <c r="AY9" s="93"/>
      <c r="AZ9" s="92" t="str">
        <f ca="1">OFFSET(Introduction!$B$11,(COLUMN()-4)/2,0)&amp;" - "&amp;OFFSET(Introduction!$C$11,(COLUMN()-4)/2,0)</f>
        <v>Northern Sydney - Region A: Northern Sydney Local Health District areas</v>
      </c>
      <c r="BA9" s="93"/>
      <c r="BB9" s="92" t="str">
        <f ca="1">OFFSET(Introduction!$B$11,(COLUMN()-4)/2,0)&amp;" - "&amp;OFFSET(Introduction!$C$11,(COLUMN()-4)/2,0)</f>
        <v>South Eastern Sydney - Region A: Eastern Suburbs</v>
      </c>
      <c r="BC9" s="93"/>
      <c r="BD9" s="92" t="str">
        <f ca="1">OFFSET(Introduction!$B$11,(COLUMN()-4)/2,0)&amp;" - "&amp;OFFSET(Introduction!$C$11,(COLUMN()-4)/2,0)</f>
        <v>South Eastern Sydney - Region B: St George and Sutherland</v>
      </c>
      <c r="BE9" s="93"/>
      <c r="BF9" s="92" t="str">
        <f ca="1">OFFSET(Introduction!$B$11,(COLUMN()-4)/2,0)&amp;" - "&amp;OFFSET(Introduction!$C$11,(COLUMN()-4)/2,0)</f>
        <v>South Western Sydney - Region A: Bankstown Community Mental Health Service</v>
      </c>
      <c r="BG9" s="93"/>
      <c r="BH9" s="92" t="str">
        <f ca="1">OFFSET(Introduction!$B$11,(COLUMN()-4)/2,0)&amp;" - "&amp;OFFSET(Introduction!$C$11,(COLUMN()-4)/2,0)</f>
        <v>South Western Sydney - Region B: Liverpool/Fairfield Community Mental Health Service</v>
      </c>
      <c r="BI9" s="93"/>
      <c r="BJ9" s="92" t="str">
        <f ca="1">OFFSET(Introduction!$B$11,(COLUMN()-4)/2,0)&amp;" - "&amp;OFFSET(Introduction!$C$11,(COLUMN()-4)/2,0)</f>
        <v>South Western Sydney - Region C: Macarthur/Wingecarribee Community Mental Health Service</v>
      </c>
      <c r="BK9" s="93"/>
      <c r="BL9" s="92" t="str">
        <f ca="1">OFFSET(Introduction!$B$11,(COLUMN()-4)/2,0)&amp;" - "&amp;OFFSET(Introduction!$C$11,(COLUMN()-4)/2,0)</f>
        <v>Southern NSW - Region A: Inland</v>
      </c>
      <c r="BM9" s="93"/>
      <c r="BN9" s="92" t="str">
        <f ca="1">OFFSET(Introduction!$B$11,(COLUMN()-4)/2,0)&amp;" - "&amp;OFFSET(Introduction!$C$11,(COLUMN()-4)/2,0)</f>
        <v>Southern NSW - Region B: Coastal</v>
      </c>
      <c r="BO9" s="93"/>
      <c r="BP9" s="92" t="str">
        <f ca="1">OFFSET(Introduction!$B$11,(COLUMN()-4)/2,0)&amp;" - "&amp;OFFSET(Introduction!$C$11,(COLUMN()-4)/2,0)</f>
        <v>Sydney - Region A: Eastern</v>
      </c>
      <c r="BQ9" s="93"/>
      <c r="BR9" s="92" t="str">
        <f ca="1">OFFSET(Introduction!$B$11,(COLUMN()-4)/2,0)&amp;" - "&amp;OFFSET(Introduction!$C$11,(COLUMN()-4)/2,0)</f>
        <v>Sydney - Region B: Western</v>
      </c>
      <c r="BS9" s="93"/>
      <c r="BT9" s="92" t="str">
        <f ca="1">OFFSET(Introduction!$B$11,(COLUMN()-4)/2,0)&amp;" - "&amp;OFFSET(Introduction!$C$11,(COLUMN()-4)/2,0)</f>
        <v>Western NSW - Region A: Southern Sector</v>
      </c>
      <c r="BU9" s="93"/>
      <c r="BV9" s="92" t="str">
        <f ca="1">OFFSET(Introduction!$B$11,(COLUMN()-4)/2,0)&amp;" - "&amp;OFFSET(Introduction!$C$11,(COLUMN()-4)/2,0)</f>
        <v>Western NSW - Region B: Northern Sector</v>
      </c>
      <c r="BW9" s="93"/>
      <c r="BX9" s="92" t="str">
        <f ca="1">OFFSET(Introduction!$B$11,(COLUMN()-4)/2,0)&amp;" - "&amp;OFFSET(Introduction!$C$11,(COLUMN()-4)/2,0)</f>
        <v>Western Sydney - Region A: Cumberland</v>
      </c>
      <c r="BY9" s="93"/>
      <c r="BZ9" s="92" t="str">
        <f ca="1">OFFSET(Introduction!$B$11,(COLUMN()-4)/2,0)&amp;" - "&amp;OFFSET(Introduction!$C$11,(COLUMN()-4)/2,0)</f>
        <v>Western Sydney - Region B: Parramatta</v>
      </c>
      <c r="CA9" s="93"/>
      <c r="CB9" s="92" t="str">
        <f ca="1">OFFSET(Introduction!$B$11,(COLUMN()-4)/2,0)&amp;" - "&amp;OFFSET(Introduction!$C$11,(COLUMN()-4)/2,0)</f>
        <v>Western Sydney - Region C: The Hills Shire</v>
      </c>
      <c r="CC9" s="93"/>
      <c r="CD9" s="92" t="str">
        <f ca="1">OFFSET(Introduction!$B$11,(COLUMN()-4)/2,0)&amp;" - "&amp;OFFSET(Introduction!$C$11,(COLUMN()-4)/2,0)</f>
        <v>Western Sydney - Region D: Blacktown</v>
      </c>
      <c r="CE9" s="93"/>
    </row>
    <row r="10" spans="2:83" ht="15" thickBot="1" x14ac:dyDescent="0.35">
      <c r="B10" s="4"/>
      <c r="C10" s="5" t="s">
        <v>21</v>
      </c>
      <c r="D10" s="16" t="s">
        <v>22</v>
      </c>
      <c r="E10" s="5" t="s">
        <v>23</v>
      </c>
      <c r="F10" s="16" t="s">
        <v>22</v>
      </c>
      <c r="G10" s="5" t="s">
        <v>23</v>
      </c>
      <c r="H10" s="16" t="s">
        <v>22</v>
      </c>
      <c r="I10" s="5" t="s">
        <v>23</v>
      </c>
      <c r="J10" s="16" t="s">
        <v>22</v>
      </c>
      <c r="K10" s="5" t="s">
        <v>23</v>
      </c>
      <c r="L10" s="16" t="s">
        <v>22</v>
      </c>
      <c r="M10" s="5" t="s">
        <v>23</v>
      </c>
      <c r="N10" s="16" t="s">
        <v>22</v>
      </c>
      <c r="O10" s="5" t="s">
        <v>23</v>
      </c>
      <c r="P10" s="16" t="s">
        <v>22</v>
      </c>
      <c r="Q10" s="5" t="s">
        <v>23</v>
      </c>
      <c r="R10" s="16" t="s">
        <v>22</v>
      </c>
      <c r="S10" s="5" t="s">
        <v>23</v>
      </c>
      <c r="T10" s="16" t="s">
        <v>22</v>
      </c>
      <c r="U10" s="5" t="s">
        <v>23</v>
      </c>
      <c r="V10" s="16" t="s">
        <v>22</v>
      </c>
      <c r="W10" s="5" t="s">
        <v>23</v>
      </c>
      <c r="X10" s="16" t="s">
        <v>22</v>
      </c>
      <c r="Y10" s="5" t="s">
        <v>23</v>
      </c>
      <c r="Z10" s="16" t="s">
        <v>22</v>
      </c>
      <c r="AA10" s="5" t="s">
        <v>23</v>
      </c>
      <c r="AB10" s="16" t="s">
        <v>22</v>
      </c>
      <c r="AC10" s="5" t="s">
        <v>23</v>
      </c>
      <c r="AD10" s="16" t="s">
        <v>22</v>
      </c>
      <c r="AE10" s="5" t="s">
        <v>23</v>
      </c>
      <c r="AF10" s="16" t="s">
        <v>22</v>
      </c>
      <c r="AG10" s="5" t="s">
        <v>23</v>
      </c>
      <c r="AH10" s="16" t="s">
        <v>22</v>
      </c>
      <c r="AI10" s="5" t="s">
        <v>23</v>
      </c>
      <c r="AJ10" s="16" t="s">
        <v>22</v>
      </c>
      <c r="AK10" s="5" t="s">
        <v>23</v>
      </c>
      <c r="AL10" s="16" t="s">
        <v>22</v>
      </c>
      <c r="AM10" s="5" t="s">
        <v>23</v>
      </c>
      <c r="AN10" s="16" t="s">
        <v>22</v>
      </c>
      <c r="AO10" s="5" t="s">
        <v>23</v>
      </c>
      <c r="AP10" s="16" t="s">
        <v>22</v>
      </c>
      <c r="AQ10" s="5" t="s">
        <v>23</v>
      </c>
      <c r="AR10" s="16" t="s">
        <v>22</v>
      </c>
      <c r="AS10" s="5" t="s">
        <v>23</v>
      </c>
      <c r="AT10" s="16" t="s">
        <v>22</v>
      </c>
      <c r="AU10" s="5" t="s">
        <v>23</v>
      </c>
      <c r="AV10" s="16" t="s">
        <v>22</v>
      </c>
      <c r="AW10" s="5" t="s">
        <v>23</v>
      </c>
      <c r="AX10" s="16" t="s">
        <v>22</v>
      </c>
      <c r="AY10" s="5" t="s">
        <v>23</v>
      </c>
      <c r="AZ10" s="16" t="s">
        <v>22</v>
      </c>
      <c r="BA10" s="5" t="s">
        <v>23</v>
      </c>
      <c r="BB10" s="16" t="s">
        <v>22</v>
      </c>
      <c r="BC10" s="5" t="s">
        <v>23</v>
      </c>
      <c r="BD10" s="16" t="s">
        <v>22</v>
      </c>
      <c r="BE10" s="5" t="s">
        <v>23</v>
      </c>
      <c r="BF10" s="16" t="s">
        <v>22</v>
      </c>
      <c r="BG10" s="5" t="s">
        <v>23</v>
      </c>
      <c r="BH10" s="16" t="s">
        <v>22</v>
      </c>
      <c r="BI10" s="5" t="s">
        <v>23</v>
      </c>
      <c r="BJ10" s="16" t="s">
        <v>22</v>
      </c>
      <c r="BK10" s="5" t="s">
        <v>23</v>
      </c>
      <c r="BL10" s="16" t="s">
        <v>22</v>
      </c>
      <c r="BM10" s="5" t="s">
        <v>23</v>
      </c>
      <c r="BN10" s="16" t="s">
        <v>22</v>
      </c>
      <c r="BO10" s="5" t="s">
        <v>23</v>
      </c>
      <c r="BP10" s="16" t="s">
        <v>22</v>
      </c>
      <c r="BQ10" s="5" t="s">
        <v>23</v>
      </c>
      <c r="BR10" s="16" t="s">
        <v>22</v>
      </c>
      <c r="BS10" s="5" t="s">
        <v>23</v>
      </c>
      <c r="BT10" s="16" t="s">
        <v>22</v>
      </c>
      <c r="BU10" s="5" t="s">
        <v>23</v>
      </c>
      <c r="BV10" s="16" t="s">
        <v>22</v>
      </c>
      <c r="BW10" s="5" t="s">
        <v>23</v>
      </c>
      <c r="BX10" s="16" t="s">
        <v>22</v>
      </c>
      <c r="BY10" s="5" t="s">
        <v>23</v>
      </c>
      <c r="BZ10" s="16" t="s">
        <v>22</v>
      </c>
      <c r="CA10" s="5" t="s">
        <v>23</v>
      </c>
      <c r="CB10" s="16" t="s">
        <v>22</v>
      </c>
      <c r="CC10" s="5" t="s">
        <v>23</v>
      </c>
      <c r="CD10" s="16" t="s">
        <v>22</v>
      </c>
      <c r="CE10" s="5" t="s">
        <v>23</v>
      </c>
    </row>
    <row r="11" spans="2:83" ht="14.4" x14ac:dyDescent="0.3">
      <c r="B11" s="14"/>
      <c r="C11" s="39" t="s">
        <v>51</v>
      </c>
      <c r="D11" s="45">
        <f>SUM(D12:D12)</f>
        <v>0</v>
      </c>
      <c r="E11" s="46"/>
      <c r="F11" s="45">
        <f>SUM(F12:F12)</f>
        <v>0</v>
      </c>
      <c r="G11" s="46"/>
      <c r="H11" s="45">
        <f>SUM(H12:H12)</f>
        <v>0</v>
      </c>
      <c r="I11" s="46"/>
      <c r="J11" s="45">
        <f>SUM(J12:J12)</f>
        <v>0</v>
      </c>
      <c r="K11" s="46"/>
      <c r="L11" s="45">
        <f>SUM(L12:L12)</f>
        <v>0</v>
      </c>
      <c r="M11" s="46"/>
      <c r="N11" s="45">
        <f>SUM(N12:N12)</f>
        <v>0</v>
      </c>
      <c r="O11" s="46"/>
      <c r="P11" s="45">
        <f>SUM(P12:P12)</f>
        <v>0</v>
      </c>
      <c r="Q11" s="46"/>
      <c r="R11" s="45">
        <f>SUM(R12:R12)</f>
        <v>0</v>
      </c>
      <c r="S11" s="46"/>
      <c r="T11" s="45">
        <f>SUM(T12:T12)</f>
        <v>0</v>
      </c>
      <c r="U11" s="46"/>
      <c r="V11" s="45">
        <f>SUM(V12:V12)</f>
        <v>0</v>
      </c>
      <c r="W11" s="46"/>
      <c r="X11" s="45">
        <f>SUM(X12:X12)</f>
        <v>0</v>
      </c>
      <c r="Y11" s="46"/>
      <c r="Z11" s="45">
        <f>SUM(Z12:Z12)</f>
        <v>0</v>
      </c>
      <c r="AA11" s="46"/>
      <c r="AB11" s="45">
        <f>SUM(AB12:AB12)</f>
        <v>0</v>
      </c>
      <c r="AC11" s="46"/>
      <c r="AD11" s="45">
        <f>SUM(AD12:AD12)</f>
        <v>0</v>
      </c>
      <c r="AE11" s="46"/>
      <c r="AF11" s="45">
        <f>SUM(AF12:AF12)</f>
        <v>0</v>
      </c>
      <c r="AG11" s="46"/>
      <c r="AH11" s="45">
        <f>SUM(AH12:AH12)</f>
        <v>0</v>
      </c>
      <c r="AI11" s="46"/>
      <c r="AJ11" s="45">
        <f>SUM(AJ12:AJ12)</f>
        <v>0</v>
      </c>
      <c r="AK11" s="46"/>
      <c r="AL11" s="45">
        <f>SUM(AL12:AL12)</f>
        <v>0</v>
      </c>
      <c r="AM11" s="46"/>
      <c r="AN11" s="45">
        <f>SUM(AN12:AN12)</f>
        <v>0</v>
      </c>
      <c r="AO11" s="46"/>
      <c r="AP11" s="45">
        <f>SUM(AP12:AP12)</f>
        <v>0</v>
      </c>
      <c r="AQ11" s="46"/>
      <c r="AR11" s="45">
        <f>SUM(AR12:AR12)</f>
        <v>0</v>
      </c>
      <c r="AS11" s="46"/>
      <c r="AT11" s="45">
        <f>SUM(AT12:AT12)</f>
        <v>0</v>
      </c>
      <c r="AU11" s="46"/>
      <c r="AV11" s="45">
        <f>SUM(AV12:AV12)</f>
        <v>0</v>
      </c>
      <c r="AW11" s="46"/>
      <c r="AX11" s="45">
        <f>SUM(AX12:AX12)</f>
        <v>0</v>
      </c>
      <c r="AY11" s="46"/>
      <c r="AZ11" s="45">
        <f>SUM(AZ12:AZ12)</f>
        <v>0</v>
      </c>
      <c r="BA11" s="46"/>
      <c r="BB11" s="45">
        <f>SUM(BB12:BB12)</f>
        <v>0</v>
      </c>
      <c r="BC11" s="46"/>
      <c r="BD11" s="45">
        <f>SUM(BD12:BD12)</f>
        <v>0</v>
      </c>
      <c r="BE11" s="46"/>
      <c r="BF11" s="45">
        <f>SUM(BF12:BF12)</f>
        <v>0</v>
      </c>
      <c r="BG11" s="46"/>
      <c r="BH11" s="45">
        <f>SUM(BH12:BH12)</f>
        <v>0</v>
      </c>
      <c r="BI11" s="46"/>
      <c r="BJ11" s="45">
        <f>SUM(BJ12:BJ12)</f>
        <v>0</v>
      </c>
      <c r="BK11" s="46"/>
      <c r="BL11" s="45">
        <f>SUM(BL12:BL12)</f>
        <v>0</v>
      </c>
      <c r="BM11" s="46"/>
      <c r="BN11" s="45">
        <f>SUM(BN12:BN12)</f>
        <v>0</v>
      </c>
      <c r="BO11" s="46"/>
      <c r="BP11" s="45">
        <f>SUM(BP12:BP12)</f>
        <v>0</v>
      </c>
      <c r="BQ11" s="46"/>
      <c r="BR11" s="45">
        <f>SUM(BR12:BR12)</f>
        <v>0</v>
      </c>
      <c r="BS11" s="46"/>
      <c r="BT11" s="45">
        <f>SUM(BT12:BT12)</f>
        <v>0</v>
      </c>
      <c r="BU11" s="46"/>
      <c r="BV11" s="45">
        <f>SUM(BV12:BV12)</f>
        <v>0</v>
      </c>
      <c r="BW11" s="46"/>
      <c r="BX11" s="45">
        <f>SUM(BX12:BX12)</f>
        <v>0</v>
      </c>
      <c r="BY11" s="46"/>
      <c r="BZ11" s="45">
        <f>SUM(BZ12:BZ12)</f>
        <v>0</v>
      </c>
      <c r="CA11" s="46"/>
      <c r="CB11" s="45">
        <f>SUM(CB12:CB12)</f>
        <v>0</v>
      </c>
      <c r="CC11" s="46"/>
      <c r="CD11" s="45">
        <f>SUM(CD12:CD12)</f>
        <v>0</v>
      </c>
      <c r="CE11" s="46"/>
    </row>
    <row r="12" spans="2:83" ht="14.4" x14ac:dyDescent="0.3">
      <c r="B12" s="14"/>
      <c r="C12" s="47" t="s">
        <v>63</v>
      </c>
      <c r="D12" s="17">
        <v>0</v>
      </c>
      <c r="E12" s="18"/>
      <c r="F12" s="17"/>
      <c r="G12" s="18"/>
      <c r="H12" s="17">
        <v>0</v>
      </c>
      <c r="I12" s="18"/>
      <c r="J12" s="17">
        <v>0</v>
      </c>
      <c r="K12" s="18"/>
      <c r="L12" s="17">
        <v>0</v>
      </c>
      <c r="M12" s="18"/>
      <c r="N12" s="17">
        <v>0</v>
      </c>
      <c r="O12" s="18"/>
      <c r="P12" s="17">
        <v>0</v>
      </c>
      <c r="Q12" s="18"/>
      <c r="R12" s="17">
        <v>0</v>
      </c>
      <c r="S12" s="18"/>
      <c r="T12" s="17">
        <v>0</v>
      </c>
      <c r="U12" s="18"/>
      <c r="V12" s="17">
        <v>0</v>
      </c>
      <c r="W12" s="18"/>
      <c r="X12" s="17">
        <v>0</v>
      </c>
      <c r="Y12" s="18"/>
      <c r="Z12" s="17">
        <v>0</v>
      </c>
      <c r="AA12" s="18"/>
      <c r="AB12" s="17">
        <v>0</v>
      </c>
      <c r="AC12" s="18"/>
      <c r="AD12" s="17">
        <v>0</v>
      </c>
      <c r="AE12" s="18"/>
      <c r="AF12" s="17">
        <v>0</v>
      </c>
      <c r="AG12" s="18"/>
      <c r="AH12" s="17">
        <v>0</v>
      </c>
      <c r="AI12" s="18"/>
      <c r="AJ12" s="17">
        <v>0</v>
      </c>
      <c r="AK12" s="18"/>
      <c r="AL12" s="17">
        <v>0</v>
      </c>
      <c r="AM12" s="18"/>
      <c r="AN12" s="17">
        <v>0</v>
      </c>
      <c r="AO12" s="18"/>
      <c r="AP12" s="17">
        <v>0</v>
      </c>
      <c r="AQ12" s="18"/>
      <c r="AR12" s="17">
        <v>0</v>
      </c>
      <c r="AS12" s="18"/>
      <c r="AT12" s="17">
        <v>0</v>
      </c>
      <c r="AU12" s="18"/>
      <c r="AV12" s="17">
        <v>0</v>
      </c>
      <c r="AW12" s="18"/>
      <c r="AX12" s="17">
        <v>0</v>
      </c>
      <c r="AY12" s="18"/>
      <c r="AZ12" s="17">
        <v>0</v>
      </c>
      <c r="BA12" s="18"/>
      <c r="BB12" s="17">
        <v>0</v>
      </c>
      <c r="BC12" s="18"/>
      <c r="BD12" s="17">
        <v>0</v>
      </c>
      <c r="BE12" s="18"/>
      <c r="BF12" s="17">
        <v>0</v>
      </c>
      <c r="BG12" s="18"/>
      <c r="BH12" s="17">
        <v>0</v>
      </c>
      <c r="BI12" s="18"/>
      <c r="BJ12" s="17">
        <v>0</v>
      </c>
      <c r="BK12" s="18"/>
      <c r="BL12" s="17">
        <v>0</v>
      </c>
      <c r="BM12" s="18"/>
      <c r="BN12" s="17">
        <v>0</v>
      </c>
      <c r="BO12" s="18"/>
      <c r="BP12" s="17">
        <v>0</v>
      </c>
      <c r="BQ12" s="18"/>
      <c r="BR12" s="17">
        <v>0</v>
      </c>
      <c r="BS12" s="18"/>
      <c r="BT12" s="17">
        <v>0</v>
      </c>
      <c r="BU12" s="18"/>
      <c r="BV12" s="17">
        <v>0</v>
      </c>
      <c r="BW12" s="18"/>
      <c r="BX12" s="17">
        <v>0</v>
      </c>
      <c r="BY12" s="18"/>
      <c r="BZ12" s="17">
        <v>0</v>
      </c>
      <c r="CA12" s="18"/>
      <c r="CB12" s="17">
        <v>0</v>
      </c>
      <c r="CC12" s="18"/>
      <c r="CD12" s="17">
        <v>0</v>
      </c>
      <c r="CE12" s="18"/>
    </row>
    <row r="13" spans="2:83" ht="14.4" x14ac:dyDescent="0.3">
      <c r="B13" s="48"/>
      <c r="C13" s="49" t="s">
        <v>52</v>
      </c>
      <c r="D13" s="50">
        <f>SUM(D14,D25,D36,D53,D61)</f>
        <v>0</v>
      </c>
      <c r="E13" s="51"/>
      <c r="F13" s="50">
        <f>SUM(F14,F25,F36,F53,F61)</f>
        <v>0</v>
      </c>
      <c r="G13" s="51"/>
      <c r="H13" s="50">
        <f>SUM(H14,H25,H36,H53,H61)</f>
        <v>0</v>
      </c>
      <c r="I13" s="51"/>
      <c r="J13" s="50">
        <f>SUM(J14,J25,J36,J53,J61)</f>
        <v>0</v>
      </c>
      <c r="K13" s="51"/>
      <c r="L13" s="50">
        <f>SUM(L14,L25,L36,L53,L61)</f>
        <v>0</v>
      </c>
      <c r="M13" s="51"/>
      <c r="N13" s="50">
        <f>SUM(N14,N25,N36,N53,N61)</f>
        <v>0</v>
      </c>
      <c r="O13" s="51"/>
      <c r="P13" s="50">
        <f>SUM(P14,P25,P36,P53,P61)</f>
        <v>0</v>
      </c>
      <c r="Q13" s="51"/>
      <c r="R13" s="50">
        <f>SUM(R14,R25,R36,R53,R61)</f>
        <v>0</v>
      </c>
      <c r="S13" s="51"/>
      <c r="T13" s="50">
        <f>SUM(T14,T25,T36,T53,T61)</f>
        <v>0</v>
      </c>
      <c r="U13" s="51"/>
      <c r="V13" s="50">
        <f>SUM(V14,V25,V36,V53,V61)</f>
        <v>0</v>
      </c>
      <c r="W13" s="51"/>
      <c r="X13" s="50">
        <f>SUM(X14,X25,X36,X53,X61)</f>
        <v>0</v>
      </c>
      <c r="Y13" s="51"/>
      <c r="Z13" s="50">
        <f>SUM(Z14,Z25,Z36,Z53,Z61)</f>
        <v>0</v>
      </c>
      <c r="AA13" s="51"/>
      <c r="AB13" s="50">
        <f>SUM(AB14,AB25,AB36,AB53,AB61)</f>
        <v>0</v>
      </c>
      <c r="AC13" s="51"/>
      <c r="AD13" s="50">
        <f>SUM(AD14,AD25,AD36,AD53,AD61)</f>
        <v>0</v>
      </c>
      <c r="AE13" s="51"/>
      <c r="AF13" s="50">
        <f>SUM(AF14,AF25,AF36,AF53,AF61)</f>
        <v>0</v>
      </c>
      <c r="AG13" s="51"/>
      <c r="AH13" s="50">
        <f>SUM(AH14,AH25,AH36,AH53,AH61)</f>
        <v>0</v>
      </c>
      <c r="AI13" s="51"/>
      <c r="AJ13" s="50">
        <f>SUM(AJ14,AJ25,AJ36,AJ53,AJ61)</f>
        <v>0</v>
      </c>
      <c r="AK13" s="51"/>
      <c r="AL13" s="50">
        <f>SUM(AL14,AL25,AL36,AL53,AL61)</f>
        <v>0</v>
      </c>
      <c r="AM13" s="51"/>
      <c r="AN13" s="50">
        <f>SUM(AN14,AN25,AN36,AN53,AN61)</f>
        <v>0</v>
      </c>
      <c r="AO13" s="51"/>
      <c r="AP13" s="50">
        <f>SUM(AP14,AP25,AP36,AP53,AP61)</f>
        <v>0</v>
      </c>
      <c r="AQ13" s="51"/>
      <c r="AR13" s="50">
        <f>SUM(AR14,AR25,AR36,AR53,AR61)</f>
        <v>0</v>
      </c>
      <c r="AS13" s="51"/>
      <c r="AT13" s="50">
        <f>SUM(AT14,AT25,AT36,AT53,AT61)</f>
        <v>0</v>
      </c>
      <c r="AU13" s="51"/>
      <c r="AV13" s="50">
        <f>SUM(AV14,AV25,AV36,AV53,AV61)</f>
        <v>0</v>
      </c>
      <c r="AW13" s="51"/>
      <c r="AX13" s="50">
        <f>SUM(AX14,AX25,AX36,AX53,AX61)</f>
        <v>0</v>
      </c>
      <c r="AY13" s="51"/>
      <c r="AZ13" s="50">
        <f>SUM(AZ14,AZ25,AZ36,AZ53,AZ61)</f>
        <v>0</v>
      </c>
      <c r="BA13" s="51"/>
      <c r="BB13" s="50">
        <f>SUM(BB14,BB25,BB36,BB53,BB61)</f>
        <v>0</v>
      </c>
      <c r="BC13" s="51"/>
      <c r="BD13" s="50">
        <f>SUM(BD14,BD25,BD36,BD53,BD61)</f>
        <v>0</v>
      </c>
      <c r="BE13" s="51"/>
      <c r="BF13" s="50">
        <f>SUM(BF14,BF25,BF36,BF53,BF61)</f>
        <v>0</v>
      </c>
      <c r="BG13" s="51"/>
      <c r="BH13" s="50">
        <f>SUM(BH14,BH25,BH36,BH53,BH61)</f>
        <v>0</v>
      </c>
      <c r="BI13" s="51"/>
      <c r="BJ13" s="50">
        <f>SUM(BJ14,BJ25,BJ36,BJ53,BJ61)</f>
        <v>0</v>
      </c>
      <c r="BK13" s="51"/>
      <c r="BL13" s="50">
        <f>SUM(BL14,BL25,BL36,BL53,BL61)</f>
        <v>0</v>
      </c>
      <c r="BM13" s="51"/>
      <c r="BN13" s="50">
        <f>SUM(BN14,BN25,BN36,BN53,BN61)</f>
        <v>0</v>
      </c>
      <c r="BO13" s="51"/>
      <c r="BP13" s="50">
        <f>SUM(BP14,BP25,BP36,BP53,BP61)</f>
        <v>0</v>
      </c>
      <c r="BQ13" s="51"/>
      <c r="BR13" s="50">
        <f>SUM(BR14,BR25,BR36,BR53,BR61)</f>
        <v>0</v>
      </c>
      <c r="BS13" s="51"/>
      <c r="BT13" s="50">
        <f>SUM(BT14,BT25,BT36,BT53,BT61)</f>
        <v>0</v>
      </c>
      <c r="BU13" s="51"/>
      <c r="BV13" s="50">
        <f>SUM(BV14,BV25,BV36,BV53,BV61)</f>
        <v>0</v>
      </c>
      <c r="BW13" s="51"/>
      <c r="BX13" s="50">
        <f>SUM(BX14,BX25,BX36,BX53,BX61)</f>
        <v>0</v>
      </c>
      <c r="BY13" s="51"/>
      <c r="BZ13" s="50">
        <f>SUM(BZ14,BZ25,BZ36,BZ53,BZ61)</f>
        <v>0</v>
      </c>
      <c r="CA13" s="51"/>
      <c r="CB13" s="50">
        <f>SUM(CB14,CB25,CB36,CB53,CB61)</f>
        <v>0</v>
      </c>
      <c r="CC13" s="51"/>
      <c r="CD13" s="50">
        <f>SUM(CD14,CD25,CD36,CD53,CD61)</f>
        <v>0</v>
      </c>
      <c r="CE13" s="51"/>
    </row>
    <row r="14" spans="2:83" ht="28.8" x14ac:dyDescent="0.3">
      <c r="B14" s="48"/>
      <c r="C14" s="52" t="s">
        <v>65</v>
      </c>
      <c r="D14" s="53">
        <f>SUM(D15:D24)</f>
        <v>0</v>
      </c>
      <c r="E14" s="52"/>
      <c r="F14" s="53">
        <f>SUM(F15:F24)</f>
        <v>0</v>
      </c>
      <c r="G14" s="52"/>
      <c r="H14" s="53">
        <f>SUM(H15:H24)</f>
        <v>0</v>
      </c>
      <c r="I14" s="52"/>
      <c r="J14" s="53">
        <f>SUM(J15:J24)</f>
        <v>0</v>
      </c>
      <c r="K14" s="52"/>
      <c r="L14" s="53">
        <f>SUM(L15:L24)</f>
        <v>0</v>
      </c>
      <c r="M14" s="52"/>
      <c r="N14" s="53">
        <f>SUM(N15:N24)</f>
        <v>0</v>
      </c>
      <c r="O14" s="52"/>
      <c r="P14" s="53">
        <f>SUM(P15:P24)</f>
        <v>0</v>
      </c>
      <c r="Q14" s="52"/>
      <c r="R14" s="53">
        <f>SUM(R15:R24)</f>
        <v>0</v>
      </c>
      <c r="S14" s="52"/>
      <c r="T14" s="53">
        <f>SUM(T15:T24)</f>
        <v>0</v>
      </c>
      <c r="U14" s="52"/>
      <c r="V14" s="53">
        <f>SUM(V15:V24)</f>
        <v>0</v>
      </c>
      <c r="W14" s="52"/>
      <c r="X14" s="53">
        <f>SUM(X15:X24)</f>
        <v>0</v>
      </c>
      <c r="Y14" s="52"/>
      <c r="Z14" s="53">
        <f>SUM(Z15:Z24)</f>
        <v>0</v>
      </c>
      <c r="AA14" s="52"/>
      <c r="AB14" s="53">
        <f>SUM(AB15:AB24)</f>
        <v>0</v>
      </c>
      <c r="AC14" s="52"/>
      <c r="AD14" s="53">
        <f>SUM(AD15:AD24)</f>
        <v>0</v>
      </c>
      <c r="AE14" s="52"/>
      <c r="AF14" s="53">
        <f>SUM(AF15:AF24)</f>
        <v>0</v>
      </c>
      <c r="AG14" s="52"/>
      <c r="AH14" s="53">
        <f>SUM(AH15:AH24)</f>
        <v>0</v>
      </c>
      <c r="AI14" s="52"/>
      <c r="AJ14" s="53">
        <f>SUM(AJ15:AJ24)</f>
        <v>0</v>
      </c>
      <c r="AK14" s="52"/>
      <c r="AL14" s="53">
        <f>SUM(AL15:AL24)</f>
        <v>0</v>
      </c>
      <c r="AM14" s="52"/>
      <c r="AN14" s="53">
        <f>SUM(AN15:AN24)</f>
        <v>0</v>
      </c>
      <c r="AO14" s="52"/>
      <c r="AP14" s="53">
        <f>SUM(AP15:AP24)</f>
        <v>0</v>
      </c>
      <c r="AQ14" s="52"/>
      <c r="AR14" s="53">
        <f>SUM(AR15:AR24)</f>
        <v>0</v>
      </c>
      <c r="AS14" s="52"/>
      <c r="AT14" s="53">
        <f>SUM(AT15:AT24)</f>
        <v>0</v>
      </c>
      <c r="AU14" s="52"/>
      <c r="AV14" s="53">
        <f>SUM(AV15:AV24)</f>
        <v>0</v>
      </c>
      <c r="AW14" s="52"/>
      <c r="AX14" s="53">
        <f>SUM(AX15:AX24)</f>
        <v>0</v>
      </c>
      <c r="AY14" s="52"/>
      <c r="AZ14" s="53">
        <f>SUM(AZ15:AZ24)</f>
        <v>0</v>
      </c>
      <c r="BA14" s="52"/>
      <c r="BB14" s="53">
        <f>SUM(BB15:BB24)</f>
        <v>0</v>
      </c>
      <c r="BC14" s="52"/>
      <c r="BD14" s="53">
        <f>SUM(BD15:BD24)</f>
        <v>0</v>
      </c>
      <c r="BE14" s="52"/>
      <c r="BF14" s="53">
        <f>SUM(BF15:BF24)</f>
        <v>0</v>
      </c>
      <c r="BG14" s="52"/>
      <c r="BH14" s="53">
        <f>SUM(BH15:BH24)</f>
        <v>0</v>
      </c>
      <c r="BI14" s="52"/>
      <c r="BJ14" s="53">
        <f>SUM(BJ15:BJ24)</f>
        <v>0</v>
      </c>
      <c r="BK14" s="52"/>
      <c r="BL14" s="53">
        <f>SUM(BL15:BL24)</f>
        <v>0</v>
      </c>
      <c r="BM14" s="52"/>
      <c r="BN14" s="53">
        <f>SUM(BN15:BN24)</f>
        <v>0</v>
      </c>
      <c r="BO14" s="52"/>
      <c r="BP14" s="53">
        <f>SUM(BP15:BP24)</f>
        <v>0</v>
      </c>
      <c r="BQ14" s="52"/>
      <c r="BR14" s="53">
        <f>SUM(BR15:BR24)</f>
        <v>0</v>
      </c>
      <c r="BS14" s="52"/>
      <c r="BT14" s="53">
        <f>SUM(BT15:BT24)</f>
        <v>0</v>
      </c>
      <c r="BU14" s="52"/>
      <c r="BV14" s="53">
        <f>SUM(BV15:BV24)</f>
        <v>0</v>
      </c>
      <c r="BW14" s="52"/>
      <c r="BX14" s="53">
        <f>SUM(BX15:BX24)</f>
        <v>0</v>
      </c>
      <c r="BY14" s="52"/>
      <c r="BZ14" s="53">
        <f>SUM(BZ15:BZ24)</f>
        <v>0</v>
      </c>
      <c r="CA14" s="52"/>
      <c r="CB14" s="53">
        <f>SUM(CB15:CB24)</f>
        <v>0</v>
      </c>
      <c r="CC14" s="52"/>
      <c r="CD14" s="53">
        <f>SUM(CD15:CD24)</f>
        <v>0</v>
      </c>
      <c r="CE14" s="52"/>
    </row>
    <row r="15" spans="2:83" ht="14.4" x14ac:dyDescent="0.3">
      <c r="B15" s="48"/>
      <c r="C15" s="54" t="s">
        <v>24</v>
      </c>
      <c r="D15" s="17">
        <v>0</v>
      </c>
      <c r="E15" s="18"/>
      <c r="F15" s="17">
        <v>0</v>
      </c>
      <c r="G15" s="18"/>
      <c r="H15" s="17">
        <v>0</v>
      </c>
      <c r="I15" s="18"/>
      <c r="J15" s="17">
        <v>0</v>
      </c>
      <c r="K15" s="18"/>
      <c r="L15" s="17">
        <v>0</v>
      </c>
      <c r="M15" s="18"/>
      <c r="N15" s="17">
        <v>0</v>
      </c>
      <c r="O15" s="18"/>
      <c r="P15" s="17">
        <v>0</v>
      </c>
      <c r="Q15" s="18"/>
      <c r="R15" s="17">
        <v>0</v>
      </c>
      <c r="S15" s="18"/>
      <c r="T15" s="17">
        <v>0</v>
      </c>
      <c r="U15" s="18"/>
      <c r="V15" s="17">
        <v>0</v>
      </c>
      <c r="W15" s="18"/>
      <c r="X15" s="17">
        <v>0</v>
      </c>
      <c r="Y15" s="18"/>
      <c r="Z15" s="17">
        <v>0</v>
      </c>
      <c r="AA15" s="18"/>
      <c r="AB15" s="17">
        <v>0</v>
      </c>
      <c r="AC15" s="18"/>
      <c r="AD15" s="17">
        <v>0</v>
      </c>
      <c r="AE15" s="18"/>
      <c r="AF15" s="17">
        <v>0</v>
      </c>
      <c r="AG15" s="18"/>
      <c r="AH15" s="17">
        <v>0</v>
      </c>
      <c r="AI15" s="18"/>
      <c r="AJ15" s="17">
        <v>0</v>
      </c>
      <c r="AK15" s="18"/>
      <c r="AL15" s="17">
        <v>0</v>
      </c>
      <c r="AM15" s="18"/>
      <c r="AN15" s="17">
        <v>0</v>
      </c>
      <c r="AO15" s="18"/>
      <c r="AP15" s="17">
        <v>0</v>
      </c>
      <c r="AQ15" s="18"/>
      <c r="AR15" s="17">
        <v>0</v>
      </c>
      <c r="AS15" s="18"/>
      <c r="AT15" s="17">
        <v>0</v>
      </c>
      <c r="AU15" s="18"/>
      <c r="AV15" s="17">
        <v>0</v>
      </c>
      <c r="AW15" s="18"/>
      <c r="AX15" s="17">
        <v>0</v>
      </c>
      <c r="AY15" s="18"/>
      <c r="AZ15" s="17">
        <v>0</v>
      </c>
      <c r="BA15" s="18"/>
      <c r="BB15" s="17">
        <v>0</v>
      </c>
      <c r="BC15" s="18"/>
      <c r="BD15" s="17">
        <v>0</v>
      </c>
      <c r="BE15" s="18"/>
      <c r="BF15" s="17">
        <v>0</v>
      </c>
      <c r="BG15" s="18"/>
      <c r="BH15" s="17">
        <v>0</v>
      </c>
      <c r="BI15" s="18"/>
      <c r="BJ15" s="17">
        <v>0</v>
      </c>
      <c r="BK15" s="18"/>
      <c r="BL15" s="17">
        <v>0</v>
      </c>
      <c r="BM15" s="18"/>
      <c r="BN15" s="17">
        <v>0</v>
      </c>
      <c r="BO15" s="18"/>
      <c r="BP15" s="17">
        <v>0</v>
      </c>
      <c r="BQ15" s="18"/>
      <c r="BR15" s="17">
        <v>0</v>
      </c>
      <c r="BS15" s="18"/>
      <c r="BT15" s="17">
        <v>0</v>
      </c>
      <c r="BU15" s="18"/>
      <c r="BV15" s="17">
        <v>0</v>
      </c>
      <c r="BW15" s="18"/>
      <c r="BX15" s="17">
        <v>0</v>
      </c>
      <c r="BY15" s="18"/>
      <c r="BZ15" s="17">
        <v>0</v>
      </c>
      <c r="CA15" s="18"/>
      <c r="CB15" s="17">
        <v>0</v>
      </c>
      <c r="CC15" s="18"/>
      <c r="CD15" s="17">
        <v>0</v>
      </c>
      <c r="CE15" s="18"/>
    </row>
    <row r="16" spans="2:83" ht="14.4" x14ac:dyDescent="0.3">
      <c r="B16" s="48"/>
      <c r="C16" s="54" t="s">
        <v>25</v>
      </c>
      <c r="D16" s="17">
        <v>0</v>
      </c>
      <c r="E16" s="18"/>
      <c r="F16" s="17">
        <v>0</v>
      </c>
      <c r="G16" s="18"/>
      <c r="H16" s="17">
        <v>0</v>
      </c>
      <c r="I16" s="18"/>
      <c r="J16" s="17">
        <v>0</v>
      </c>
      <c r="K16" s="18"/>
      <c r="L16" s="17">
        <v>0</v>
      </c>
      <c r="M16" s="18"/>
      <c r="N16" s="17">
        <v>0</v>
      </c>
      <c r="O16" s="18"/>
      <c r="P16" s="17">
        <v>0</v>
      </c>
      <c r="Q16" s="18"/>
      <c r="R16" s="17">
        <v>0</v>
      </c>
      <c r="S16" s="18"/>
      <c r="T16" s="17">
        <v>0</v>
      </c>
      <c r="U16" s="18"/>
      <c r="V16" s="17">
        <v>0</v>
      </c>
      <c r="W16" s="18"/>
      <c r="X16" s="17">
        <v>0</v>
      </c>
      <c r="Y16" s="18"/>
      <c r="Z16" s="17">
        <v>0</v>
      </c>
      <c r="AA16" s="18"/>
      <c r="AB16" s="17">
        <v>0</v>
      </c>
      <c r="AC16" s="18"/>
      <c r="AD16" s="17">
        <v>0</v>
      </c>
      <c r="AE16" s="18"/>
      <c r="AF16" s="17">
        <v>0</v>
      </c>
      <c r="AG16" s="18"/>
      <c r="AH16" s="17">
        <v>0</v>
      </c>
      <c r="AI16" s="18"/>
      <c r="AJ16" s="17">
        <v>0</v>
      </c>
      <c r="AK16" s="18"/>
      <c r="AL16" s="17">
        <v>0</v>
      </c>
      <c r="AM16" s="18"/>
      <c r="AN16" s="17">
        <v>0</v>
      </c>
      <c r="AO16" s="18"/>
      <c r="AP16" s="17">
        <v>0</v>
      </c>
      <c r="AQ16" s="18"/>
      <c r="AR16" s="17">
        <v>0</v>
      </c>
      <c r="AS16" s="18"/>
      <c r="AT16" s="17">
        <v>0</v>
      </c>
      <c r="AU16" s="18"/>
      <c r="AV16" s="17">
        <v>0</v>
      </c>
      <c r="AW16" s="18"/>
      <c r="AX16" s="17">
        <v>0</v>
      </c>
      <c r="AY16" s="18"/>
      <c r="AZ16" s="17">
        <v>0</v>
      </c>
      <c r="BA16" s="18"/>
      <c r="BB16" s="17">
        <v>0</v>
      </c>
      <c r="BC16" s="18"/>
      <c r="BD16" s="17">
        <v>0</v>
      </c>
      <c r="BE16" s="18"/>
      <c r="BF16" s="17">
        <v>0</v>
      </c>
      <c r="BG16" s="18"/>
      <c r="BH16" s="17">
        <v>0</v>
      </c>
      <c r="BI16" s="18"/>
      <c r="BJ16" s="17">
        <v>0</v>
      </c>
      <c r="BK16" s="18"/>
      <c r="BL16" s="17">
        <v>0</v>
      </c>
      <c r="BM16" s="18"/>
      <c r="BN16" s="17">
        <v>0</v>
      </c>
      <c r="BO16" s="18"/>
      <c r="BP16" s="17">
        <v>0</v>
      </c>
      <c r="BQ16" s="18"/>
      <c r="BR16" s="17">
        <v>0</v>
      </c>
      <c r="BS16" s="18"/>
      <c r="BT16" s="17">
        <v>0</v>
      </c>
      <c r="BU16" s="18"/>
      <c r="BV16" s="17">
        <v>0</v>
      </c>
      <c r="BW16" s="18"/>
      <c r="BX16" s="17">
        <v>0</v>
      </c>
      <c r="BY16" s="18"/>
      <c r="BZ16" s="17">
        <v>0</v>
      </c>
      <c r="CA16" s="18"/>
      <c r="CB16" s="17">
        <v>0</v>
      </c>
      <c r="CC16" s="18"/>
      <c r="CD16" s="17">
        <v>0</v>
      </c>
      <c r="CE16" s="18"/>
    </row>
    <row r="17" spans="2:83" ht="14.4" x14ac:dyDescent="0.3">
      <c r="B17" s="48"/>
      <c r="C17" s="54" t="s">
        <v>26</v>
      </c>
      <c r="D17" s="17">
        <v>0</v>
      </c>
      <c r="E17" s="18"/>
      <c r="F17" s="17">
        <v>0</v>
      </c>
      <c r="G17" s="18"/>
      <c r="H17" s="17">
        <v>0</v>
      </c>
      <c r="I17" s="18"/>
      <c r="J17" s="17">
        <v>0</v>
      </c>
      <c r="K17" s="18"/>
      <c r="L17" s="17">
        <v>0</v>
      </c>
      <c r="M17" s="18"/>
      <c r="N17" s="17">
        <v>0</v>
      </c>
      <c r="O17" s="18"/>
      <c r="P17" s="17">
        <v>0</v>
      </c>
      <c r="Q17" s="18"/>
      <c r="R17" s="17">
        <v>0</v>
      </c>
      <c r="S17" s="18"/>
      <c r="T17" s="17">
        <v>0</v>
      </c>
      <c r="U17" s="18"/>
      <c r="V17" s="17">
        <v>0</v>
      </c>
      <c r="W17" s="18"/>
      <c r="X17" s="17">
        <v>0</v>
      </c>
      <c r="Y17" s="18"/>
      <c r="Z17" s="17">
        <v>0</v>
      </c>
      <c r="AA17" s="18"/>
      <c r="AB17" s="17">
        <v>0</v>
      </c>
      <c r="AC17" s="18"/>
      <c r="AD17" s="17">
        <v>0</v>
      </c>
      <c r="AE17" s="18"/>
      <c r="AF17" s="17">
        <v>0</v>
      </c>
      <c r="AG17" s="18"/>
      <c r="AH17" s="17">
        <v>0</v>
      </c>
      <c r="AI17" s="18"/>
      <c r="AJ17" s="17">
        <v>0</v>
      </c>
      <c r="AK17" s="18"/>
      <c r="AL17" s="17">
        <v>0</v>
      </c>
      <c r="AM17" s="18"/>
      <c r="AN17" s="17">
        <v>0</v>
      </c>
      <c r="AO17" s="18"/>
      <c r="AP17" s="17">
        <v>0</v>
      </c>
      <c r="AQ17" s="18"/>
      <c r="AR17" s="17">
        <v>0</v>
      </c>
      <c r="AS17" s="18"/>
      <c r="AT17" s="17">
        <v>0</v>
      </c>
      <c r="AU17" s="18"/>
      <c r="AV17" s="17">
        <v>0</v>
      </c>
      <c r="AW17" s="18"/>
      <c r="AX17" s="17">
        <v>0</v>
      </c>
      <c r="AY17" s="18"/>
      <c r="AZ17" s="17">
        <v>0</v>
      </c>
      <c r="BA17" s="18"/>
      <c r="BB17" s="17">
        <v>0</v>
      </c>
      <c r="BC17" s="18"/>
      <c r="BD17" s="17">
        <v>0</v>
      </c>
      <c r="BE17" s="18"/>
      <c r="BF17" s="17">
        <v>0</v>
      </c>
      <c r="BG17" s="18"/>
      <c r="BH17" s="17">
        <v>0</v>
      </c>
      <c r="BI17" s="18"/>
      <c r="BJ17" s="17">
        <v>0</v>
      </c>
      <c r="BK17" s="18"/>
      <c r="BL17" s="17">
        <v>0</v>
      </c>
      <c r="BM17" s="18"/>
      <c r="BN17" s="17">
        <v>0</v>
      </c>
      <c r="BO17" s="18"/>
      <c r="BP17" s="17">
        <v>0</v>
      </c>
      <c r="BQ17" s="18"/>
      <c r="BR17" s="17">
        <v>0</v>
      </c>
      <c r="BS17" s="18"/>
      <c r="BT17" s="17">
        <v>0</v>
      </c>
      <c r="BU17" s="18"/>
      <c r="BV17" s="17">
        <v>0</v>
      </c>
      <c r="BW17" s="18"/>
      <c r="BX17" s="17">
        <v>0</v>
      </c>
      <c r="BY17" s="18"/>
      <c r="BZ17" s="17">
        <v>0</v>
      </c>
      <c r="CA17" s="18"/>
      <c r="CB17" s="17">
        <v>0</v>
      </c>
      <c r="CC17" s="18"/>
      <c r="CD17" s="17">
        <v>0</v>
      </c>
      <c r="CE17" s="18"/>
    </row>
    <row r="18" spans="2:83" ht="14.4" x14ac:dyDescent="0.3">
      <c r="B18" s="48"/>
      <c r="C18" s="54" t="s">
        <v>24</v>
      </c>
      <c r="D18" s="17">
        <v>0</v>
      </c>
      <c r="E18" s="18"/>
      <c r="F18" s="17">
        <v>0</v>
      </c>
      <c r="G18" s="18"/>
      <c r="H18" s="17">
        <v>0</v>
      </c>
      <c r="I18" s="18"/>
      <c r="J18" s="17">
        <v>0</v>
      </c>
      <c r="K18" s="18"/>
      <c r="L18" s="17">
        <v>0</v>
      </c>
      <c r="M18" s="18"/>
      <c r="N18" s="17">
        <v>0</v>
      </c>
      <c r="O18" s="18"/>
      <c r="P18" s="17">
        <v>0</v>
      </c>
      <c r="Q18" s="18"/>
      <c r="R18" s="17">
        <v>0</v>
      </c>
      <c r="S18" s="18"/>
      <c r="T18" s="17">
        <v>0</v>
      </c>
      <c r="U18" s="18"/>
      <c r="V18" s="17">
        <v>0</v>
      </c>
      <c r="W18" s="18"/>
      <c r="X18" s="17">
        <v>0</v>
      </c>
      <c r="Y18" s="18"/>
      <c r="Z18" s="17">
        <v>0</v>
      </c>
      <c r="AA18" s="18"/>
      <c r="AB18" s="17">
        <v>0</v>
      </c>
      <c r="AC18" s="18"/>
      <c r="AD18" s="17">
        <v>0</v>
      </c>
      <c r="AE18" s="18"/>
      <c r="AF18" s="17">
        <v>0</v>
      </c>
      <c r="AG18" s="18"/>
      <c r="AH18" s="17">
        <v>0</v>
      </c>
      <c r="AI18" s="18"/>
      <c r="AJ18" s="17">
        <v>0</v>
      </c>
      <c r="AK18" s="18"/>
      <c r="AL18" s="17">
        <v>0</v>
      </c>
      <c r="AM18" s="18"/>
      <c r="AN18" s="17">
        <v>0</v>
      </c>
      <c r="AO18" s="18"/>
      <c r="AP18" s="17">
        <v>0</v>
      </c>
      <c r="AQ18" s="18"/>
      <c r="AR18" s="17">
        <v>0</v>
      </c>
      <c r="AS18" s="18"/>
      <c r="AT18" s="17">
        <v>0</v>
      </c>
      <c r="AU18" s="18"/>
      <c r="AV18" s="17">
        <v>0</v>
      </c>
      <c r="AW18" s="18"/>
      <c r="AX18" s="17">
        <v>0</v>
      </c>
      <c r="AY18" s="18"/>
      <c r="AZ18" s="17">
        <v>0</v>
      </c>
      <c r="BA18" s="18"/>
      <c r="BB18" s="17">
        <v>0</v>
      </c>
      <c r="BC18" s="18"/>
      <c r="BD18" s="17">
        <v>0</v>
      </c>
      <c r="BE18" s="18"/>
      <c r="BF18" s="17">
        <v>0</v>
      </c>
      <c r="BG18" s="18"/>
      <c r="BH18" s="17">
        <v>0</v>
      </c>
      <c r="BI18" s="18"/>
      <c r="BJ18" s="17">
        <v>0</v>
      </c>
      <c r="BK18" s="18"/>
      <c r="BL18" s="17">
        <v>0</v>
      </c>
      <c r="BM18" s="18"/>
      <c r="BN18" s="17">
        <v>0</v>
      </c>
      <c r="BO18" s="18"/>
      <c r="BP18" s="17">
        <v>0</v>
      </c>
      <c r="BQ18" s="18"/>
      <c r="BR18" s="17">
        <v>0</v>
      </c>
      <c r="BS18" s="18"/>
      <c r="BT18" s="17">
        <v>0</v>
      </c>
      <c r="BU18" s="18"/>
      <c r="BV18" s="17">
        <v>0</v>
      </c>
      <c r="BW18" s="18"/>
      <c r="BX18" s="17">
        <v>0</v>
      </c>
      <c r="BY18" s="18"/>
      <c r="BZ18" s="17">
        <v>0</v>
      </c>
      <c r="CA18" s="18"/>
      <c r="CB18" s="17">
        <v>0</v>
      </c>
      <c r="CC18" s="18"/>
      <c r="CD18" s="17">
        <v>0</v>
      </c>
      <c r="CE18" s="18"/>
    </row>
    <row r="19" spans="2:83" ht="14.4" x14ac:dyDescent="0.3">
      <c r="B19" s="48"/>
      <c r="C19" s="54" t="s">
        <v>27</v>
      </c>
      <c r="D19" s="17">
        <v>0</v>
      </c>
      <c r="E19" s="18"/>
      <c r="F19" s="17">
        <v>0</v>
      </c>
      <c r="G19" s="18"/>
      <c r="H19" s="17">
        <v>0</v>
      </c>
      <c r="I19" s="18"/>
      <c r="J19" s="17">
        <v>0</v>
      </c>
      <c r="K19" s="18"/>
      <c r="L19" s="17">
        <v>0</v>
      </c>
      <c r="M19" s="18"/>
      <c r="N19" s="17">
        <v>0</v>
      </c>
      <c r="O19" s="18"/>
      <c r="P19" s="17">
        <v>0</v>
      </c>
      <c r="Q19" s="18"/>
      <c r="R19" s="17">
        <v>0</v>
      </c>
      <c r="S19" s="18"/>
      <c r="T19" s="17">
        <v>0</v>
      </c>
      <c r="U19" s="18"/>
      <c r="V19" s="17">
        <v>0</v>
      </c>
      <c r="W19" s="18"/>
      <c r="X19" s="17">
        <v>0</v>
      </c>
      <c r="Y19" s="18"/>
      <c r="Z19" s="17">
        <v>0</v>
      </c>
      <c r="AA19" s="18"/>
      <c r="AB19" s="17">
        <v>0</v>
      </c>
      <c r="AC19" s="18"/>
      <c r="AD19" s="17">
        <v>0</v>
      </c>
      <c r="AE19" s="18"/>
      <c r="AF19" s="17">
        <v>0</v>
      </c>
      <c r="AG19" s="18"/>
      <c r="AH19" s="17">
        <v>0</v>
      </c>
      <c r="AI19" s="18"/>
      <c r="AJ19" s="17">
        <v>0</v>
      </c>
      <c r="AK19" s="18"/>
      <c r="AL19" s="17">
        <v>0</v>
      </c>
      <c r="AM19" s="18"/>
      <c r="AN19" s="17">
        <v>0</v>
      </c>
      <c r="AO19" s="18"/>
      <c r="AP19" s="17">
        <v>0</v>
      </c>
      <c r="AQ19" s="18"/>
      <c r="AR19" s="17">
        <v>0</v>
      </c>
      <c r="AS19" s="18"/>
      <c r="AT19" s="17">
        <v>0</v>
      </c>
      <c r="AU19" s="18"/>
      <c r="AV19" s="17">
        <v>0</v>
      </c>
      <c r="AW19" s="18"/>
      <c r="AX19" s="17">
        <v>0</v>
      </c>
      <c r="AY19" s="18"/>
      <c r="AZ19" s="17">
        <v>0</v>
      </c>
      <c r="BA19" s="18"/>
      <c r="BB19" s="17">
        <v>0</v>
      </c>
      <c r="BC19" s="18"/>
      <c r="BD19" s="17">
        <v>0</v>
      </c>
      <c r="BE19" s="18"/>
      <c r="BF19" s="17">
        <v>0</v>
      </c>
      <c r="BG19" s="18"/>
      <c r="BH19" s="17">
        <v>0</v>
      </c>
      <c r="BI19" s="18"/>
      <c r="BJ19" s="17">
        <v>0</v>
      </c>
      <c r="BK19" s="18"/>
      <c r="BL19" s="17">
        <v>0</v>
      </c>
      <c r="BM19" s="18"/>
      <c r="BN19" s="17">
        <v>0</v>
      </c>
      <c r="BO19" s="18"/>
      <c r="BP19" s="17">
        <v>0</v>
      </c>
      <c r="BQ19" s="18"/>
      <c r="BR19" s="17">
        <v>0</v>
      </c>
      <c r="BS19" s="18"/>
      <c r="BT19" s="17">
        <v>0</v>
      </c>
      <c r="BU19" s="18"/>
      <c r="BV19" s="17">
        <v>0</v>
      </c>
      <c r="BW19" s="18"/>
      <c r="BX19" s="17">
        <v>0</v>
      </c>
      <c r="BY19" s="18"/>
      <c r="BZ19" s="17">
        <v>0</v>
      </c>
      <c r="CA19" s="18"/>
      <c r="CB19" s="17">
        <v>0</v>
      </c>
      <c r="CC19" s="18"/>
      <c r="CD19" s="17">
        <v>0</v>
      </c>
      <c r="CE19" s="18"/>
    </row>
    <row r="20" spans="2:83" ht="14.4" x14ac:dyDescent="0.3">
      <c r="B20" s="48"/>
      <c r="C20" s="54" t="s">
        <v>28</v>
      </c>
      <c r="D20" s="17">
        <v>0</v>
      </c>
      <c r="E20" s="18"/>
      <c r="F20" s="17">
        <v>0</v>
      </c>
      <c r="G20" s="18"/>
      <c r="H20" s="17">
        <v>0</v>
      </c>
      <c r="I20" s="18"/>
      <c r="J20" s="17">
        <v>0</v>
      </c>
      <c r="K20" s="18"/>
      <c r="L20" s="17">
        <v>0</v>
      </c>
      <c r="M20" s="18"/>
      <c r="N20" s="17">
        <v>0</v>
      </c>
      <c r="O20" s="18"/>
      <c r="P20" s="17">
        <v>0</v>
      </c>
      <c r="Q20" s="18"/>
      <c r="R20" s="17">
        <v>0</v>
      </c>
      <c r="S20" s="18"/>
      <c r="T20" s="17">
        <v>0</v>
      </c>
      <c r="U20" s="18"/>
      <c r="V20" s="17">
        <v>0</v>
      </c>
      <c r="W20" s="18"/>
      <c r="X20" s="17">
        <v>0</v>
      </c>
      <c r="Y20" s="18"/>
      <c r="Z20" s="17">
        <v>0</v>
      </c>
      <c r="AA20" s="18"/>
      <c r="AB20" s="17">
        <v>0</v>
      </c>
      <c r="AC20" s="18"/>
      <c r="AD20" s="17">
        <v>0</v>
      </c>
      <c r="AE20" s="18"/>
      <c r="AF20" s="17">
        <v>0</v>
      </c>
      <c r="AG20" s="18"/>
      <c r="AH20" s="17">
        <v>0</v>
      </c>
      <c r="AI20" s="18"/>
      <c r="AJ20" s="17">
        <v>0</v>
      </c>
      <c r="AK20" s="18"/>
      <c r="AL20" s="17">
        <v>0</v>
      </c>
      <c r="AM20" s="18"/>
      <c r="AN20" s="17">
        <v>0</v>
      </c>
      <c r="AO20" s="18"/>
      <c r="AP20" s="17">
        <v>0</v>
      </c>
      <c r="AQ20" s="18"/>
      <c r="AR20" s="17">
        <v>0</v>
      </c>
      <c r="AS20" s="18"/>
      <c r="AT20" s="17">
        <v>0</v>
      </c>
      <c r="AU20" s="18"/>
      <c r="AV20" s="17">
        <v>0</v>
      </c>
      <c r="AW20" s="18"/>
      <c r="AX20" s="17">
        <v>0</v>
      </c>
      <c r="AY20" s="18"/>
      <c r="AZ20" s="17">
        <v>0</v>
      </c>
      <c r="BA20" s="18"/>
      <c r="BB20" s="17">
        <v>0</v>
      </c>
      <c r="BC20" s="18"/>
      <c r="BD20" s="17">
        <v>0</v>
      </c>
      <c r="BE20" s="18"/>
      <c r="BF20" s="17">
        <v>0</v>
      </c>
      <c r="BG20" s="18"/>
      <c r="BH20" s="17">
        <v>0</v>
      </c>
      <c r="BI20" s="18"/>
      <c r="BJ20" s="17">
        <v>0</v>
      </c>
      <c r="BK20" s="18"/>
      <c r="BL20" s="17">
        <v>0</v>
      </c>
      <c r="BM20" s="18"/>
      <c r="BN20" s="17">
        <v>0</v>
      </c>
      <c r="BO20" s="18"/>
      <c r="BP20" s="17">
        <v>0</v>
      </c>
      <c r="BQ20" s="18"/>
      <c r="BR20" s="17">
        <v>0</v>
      </c>
      <c r="BS20" s="18"/>
      <c r="BT20" s="17">
        <v>0</v>
      </c>
      <c r="BU20" s="18"/>
      <c r="BV20" s="17">
        <v>0</v>
      </c>
      <c r="BW20" s="18"/>
      <c r="BX20" s="17">
        <v>0</v>
      </c>
      <c r="BY20" s="18"/>
      <c r="BZ20" s="17">
        <v>0</v>
      </c>
      <c r="CA20" s="18"/>
      <c r="CB20" s="17">
        <v>0</v>
      </c>
      <c r="CC20" s="18"/>
      <c r="CD20" s="17">
        <v>0</v>
      </c>
      <c r="CE20" s="18"/>
    </row>
    <row r="21" spans="2:83" ht="14.4" x14ac:dyDescent="0.3">
      <c r="B21" s="48"/>
      <c r="C21" s="54" t="s">
        <v>29</v>
      </c>
      <c r="D21" s="17">
        <v>0</v>
      </c>
      <c r="E21" s="18"/>
      <c r="F21" s="17">
        <v>0</v>
      </c>
      <c r="G21" s="18"/>
      <c r="H21" s="17">
        <v>0</v>
      </c>
      <c r="I21" s="18"/>
      <c r="J21" s="17">
        <v>0</v>
      </c>
      <c r="K21" s="18"/>
      <c r="L21" s="17">
        <v>0</v>
      </c>
      <c r="M21" s="18"/>
      <c r="N21" s="17">
        <v>0</v>
      </c>
      <c r="O21" s="18"/>
      <c r="P21" s="17">
        <v>0</v>
      </c>
      <c r="Q21" s="18"/>
      <c r="R21" s="17">
        <v>0</v>
      </c>
      <c r="S21" s="18"/>
      <c r="T21" s="17">
        <v>0</v>
      </c>
      <c r="U21" s="18"/>
      <c r="V21" s="17">
        <v>0</v>
      </c>
      <c r="W21" s="18"/>
      <c r="X21" s="17">
        <v>0</v>
      </c>
      <c r="Y21" s="18"/>
      <c r="Z21" s="17">
        <v>0</v>
      </c>
      <c r="AA21" s="18"/>
      <c r="AB21" s="17">
        <v>0</v>
      </c>
      <c r="AC21" s="18"/>
      <c r="AD21" s="17">
        <v>0</v>
      </c>
      <c r="AE21" s="18"/>
      <c r="AF21" s="17">
        <v>0</v>
      </c>
      <c r="AG21" s="18"/>
      <c r="AH21" s="17">
        <v>0</v>
      </c>
      <c r="AI21" s="18"/>
      <c r="AJ21" s="17">
        <v>0</v>
      </c>
      <c r="AK21" s="18"/>
      <c r="AL21" s="17">
        <v>0</v>
      </c>
      <c r="AM21" s="18"/>
      <c r="AN21" s="17">
        <v>0</v>
      </c>
      <c r="AO21" s="18"/>
      <c r="AP21" s="17">
        <v>0</v>
      </c>
      <c r="AQ21" s="18"/>
      <c r="AR21" s="17">
        <v>0</v>
      </c>
      <c r="AS21" s="18"/>
      <c r="AT21" s="17">
        <v>0</v>
      </c>
      <c r="AU21" s="18"/>
      <c r="AV21" s="17">
        <v>0</v>
      </c>
      <c r="AW21" s="18"/>
      <c r="AX21" s="17">
        <v>0</v>
      </c>
      <c r="AY21" s="18"/>
      <c r="AZ21" s="17">
        <v>0</v>
      </c>
      <c r="BA21" s="18"/>
      <c r="BB21" s="17">
        <v>0</v>
      </c>
      <c r="BC21" s="18"/>
      <c r="BD21" s="17">
        <v>0</v>
      </c>
      <c r="BE21" s="18"/>
      <c r="BF21" s="17">
        <v>0</v>
      </c>
      <c r="BG21" s="18"/>
      <c r="BH21" s="17">
        <v>0</v>
      </c>
      <c r="BI21" s="18"/>
      <c r="BJ21" s="17">
        <v>0</v>
      </c>
      <c r="BK21" s="18"/>
      <c r="BL21" s="17">
        <v>0</v>
      </c>
      <c r="BM21" s="18"/>
      <c r="BN21" s="17">
        <v>0</v>
      </c>
      <c r="BO21" s="18"/>
      <c r="BP21" s="17">
        <v>0</v>
      </c>
      <c r="BQ21" s="18"/>
      <c r="BR21" s="17">
        <v>0</v>
      </c>
      <c r="BS21" s="18"/>
      <c r="BT21" s="17">
        <v>0</v>
      </c>
      <c r="BU21" s="18"/>
      <c r="BV21" s="17">
        <v>0</v>
      </c>
      <c r="BW21" s="18"/>
      <c r="BX21" s="17">
        <v>0</v>
      </c>
      <c r="BY21" s="18"/>
      <c r="BZ21" s="17">
        <v>0</v>
      </c>
      <c r="CA21" s="18"/>
      <c r="CB21" s="17">
        <v>0</v>
      </c>
      <c r="CC21" s="18"/>
      <c r="CD21" s="17">
        <v>0</v>
      </c>
      <c r="CE21" s="18"/>
    </row>
    <row r="22" spans="2:83" ht="14.4" x14ac:dyDescent="0.3">
      <c r="B22" s="48"/>
      <c r="C22" s="54" t="s">
        <v>30</v>
      </c>
      <c r="D22" s="17">
        <v>0</v>
      </c>
      <c r="E22" s="18"/>
      <c r="F22" s="17">
        <v>0</v>
      </c>
      <c r="G22" s="18"/>
      <c r="H22" s="17">
        <v>0</v>
      </c>
      <c r="I22" s="18"/>
      <c r="J22" s="17">
        <v>0</v>
      </c>
      <c r="K22" s="18"/>
      <c r="L22" s="17">
        <v>0</v>
      </c>
      <c r="M22" s="18"/>
      <c r="N22" s="17">
        <v>0</v>
      </c>
      <c r="O22" s="18"/>
      <c r="P22" s="17">
        <v>0</v>
      </c>
      <c r="Q22" s="18"/>
      <c r="R22" s="17">
        <v>0</v>
      </c>
      <c r="S22" s="18"/>
      <c r="T22" s="17">
        <v>0</v>
      </c>
      <c r="U22" s="18"/>
      <c r="V22" s="17">
        <v>0</v>
      </c>
      <c r="W22" s="18"/>
      <c r="X22" s="17">
        <v>0</v>
      </c>
      <c r="Y22" s="18"/>
      <c r="Z22" s="17">
        <v>0</v>
      </c>
      <c r="AA22" s="18"/>
      <c r="AB22" s="17">
        <v>0</v>
      </c>
      <c r="AC22" s="18"/>
      <c r="AD22" s="17">
        <v>0</v>
      </c>
      <c r="AE22" s="18"/>
      <c r="AF22" s="17">
        <v>0</v>
      </c>
      <c r="AG22" s="18"/>
      <c r="AH22" s="17">
        <v>0</v>
      </c>
      <c r="AI22" s="18"/>
      <c r="AJ22" s="17">
        <v>0</v>
      </c>
      <c r="AK22" s="18"/>
      <c r="AL22" s="17">
        <v>0</v>
      </c>
      <c r="AM22" s="18"/>
      <c r="AN22" s="17">
        <v>0</v>
      </c>
      <c r="AO22" s="18"/>
      <c r="AP22" s="17">
        <v>0</v>
      </c>
      <c r="AQ22" s="18"/>
      <c r="AR22" s="17">
        <v>0</v>
      </c>
      <c r="AS22" s="18"/>
      <c r="AT22" s="17">
        <v>0</v>
      </c>
      <c r="AU22" s="18"/>
      <c r="AV22" s="17">
        <v>0</v>
      </c>
      <c r="AW22" s="18"/>
      <c r="AX22" s="17">
        <v>0</v>
      </c>
      <c r="AY22" s="18"/>
      <c r="AZ22" s="17">
        <v>0</v>
      </c>
      <c r="BA22" s="18"/>
      <c r="BB22" s="17">
        <v>0</v>
      </c>
      <c r="BC22" s="18"/>
      <c r="BD22" s="17">
        <v>0</v>
      </c>
      <c r="BE22" s="18"/>
      <c r="BF22" s="17">
        <v>0</v>
      </c>
      <c r="BG22" s="18"/>
      <c r="BH22" s="17">
        <v>0</v>
      </c>
      <c r="BI22" s="18"/>
      <c r="BJ22" s="17">
        <v>0</v>
      </c>
      <c r="BK22" s="18"/>
      <c r="BL22" s="17">
        <v>0</v>
      </c>
      <c r="BM22" s="18"/>
      <c r="BN22" s="17">
        <v>0</v>
      </c>
      <c r="BO22" s="18"/>
      <c r="BP22" s="17">
        <v>0</v>
      </c>
      <c r="BQ22" s="18"/>
      <c r="BR22" s="17">
        <v>0</v>
      </c>
      <c r="BS22" s="18"/>
      <c r="BT22" s="17">
        <v>0</v>
      </c>
      <c r="BU22" s="18"/>
      <c r="BV22" s="17">
        <v>0</v>
      </c>
      <c r="BW22" s="18"/>
      <c r="BX22" s="17">
        <v>0</v>
      </c>
      <c r="BY22" s="18"/>
      <c r="BZ22" s="17">
        <v>0</v>
      </c>
      <c r="CA22" s="18"/>
      <c r="CB22" s="17">
        <v>0</v>
      </c>
      <c r="CC22" s="18"/>
      <c r="CD22" s="17">
        <v>0</v>
      </c>
      <c r="CE22" s="18"/>
    </row>
    <row r="23" spans="2:83" ht="14.4" x14ac:dyDescent="0.3">
      <c r="B23" s="48"/>
      <c r="C23" s="54" t="s">
        <v>31</v>
      </c>
      <c r="D23" s="17">
        <v>0</v>
      </c>
      <c r="E23" s="18"/>
      <c r="F23" s="17">
        <v>0</v>
      </c>
      <c r="G23" s="18"/>
      <c r="H23" s="17">
        <v>0</v>
      </c>
      <c r="I23" s="18"/>
      <c r="J23" s="17">
        <v>0</v>
      </c>
      <c r="K23" s="18"/>
      <c r="L23" s="17">
        <v>0</v>
      </c>
      <c r="M23" s="18"/>
      <c r="N23" s="17">
        <v>0</v>
      </c>
      <c r="O23" s="18"/>
      <c r="P23" s="17">
        <v>0</v>
      </c>
      <c r="Q23" s="18"/>
      <c r="R23" s="17">
        <v>0</v>
      </c>
      <c r="S23" s="18"/>
      <c r="T23" s="17">
        <v>0</v>
      </c>
      <c r="U23" s="18"/>
      <c r="V23" s="17">
        <v>0</v>
      </c>
      <c r="W23" s="18"/>
      <c r="X23" s="17">
        <v>0</v>
      </c>
      <c r="Y23" s="18"/>
      <c r="Z23" s="17">
        <v>0</v>
      </c>
      <c r="AA23" s="18"/>
      <c r="AB23" s="17">
        <v>0</v>
      </c>
      <c r="AC23" s="18"/>
      <c r="AD23" s="17">
        <v>0</v>
      </c>
      <c r="AE23" s="18"/>
      <c r="AF23" s="17">
        <v>0</v>
      </c>
      <c r="AG23" s="18"/>
      <c r="AH23" s="17">
        <v>0</v>
      </c>
      <c r="AI23" s="18"/>
      <c r="AJ23" s="17">
        <v>0</v>
      </c>
      <c r="AK23" s="18"/>
      <c r="AL23" s="17">
        <v>0</v>
      </c>
      <c r="AM23" s="18"/>
      <c r="AN23" s="17">
        <v>0</v>
      </c>
      <c r="AO23" s="18"/>
      <c r="AP23" s="17">
        <v>0</v>
      </c>
      <c r="AQ23" s="18"/>
      <c r="AR23" s="17">
        <v>0</v>
      </c>
      <c r="AS23" s="18"/>
      <c r="AT23" s="17">
        <v>0</v>
      </c>
      <c r="AU23" s="18"/>
      <c r="AV23" s="17">
        <v>0</v>
      </c>
      <c r="AW23" s="18"/>
      <c r="AX23" s="17">
        <v>0</v>
      </c>
      <c r="AY23" s="18"/>
      <c r="AZ23" s="17">
        <v>0</v>
      </c>
      <c r="BA23" s="18"/>
      <c r="BB23" s="17">
        <v>0</v>
      </c>
      <c r="BC23" s="18"/>
      <c r="BD23" s="17">
        <v>0</v>
      </c>
      <c r="BE23" s="18"/>
      <c r="BF23" s="17">
        <v>0</v>
      </c>
      <c r="BG23" s="18"/>
      <c r="BH23" s="17">
        <v>0</v>
      </c>
      <c r="BI23" s="18"/>
      <c r="BJ23" s="17">
        <v>0</v>
      </c>
      <c r="BK23" s="18"/>
      <c r="BL23" s="17">
        <v>0</v>
      </c>
      <c r="BM23" s="18"/>
      <c r="BN23" s="17">
        <v>0</v>
      </c>
      <c r="BO23" s="18"/>
      <c r="BP23" s="17">
        <v>0</v>
      </c>
      <c r="BQ23" s="18"/>
      <c r="BR23" s="17">
        <v>0</v>
      </c>
      <c r="BS23" s="18"/>
      <c r="BT23" s="17">
        <v>0</v>
      </c>
      <c r="BU23" s="18"/>
      <c r="BV23" s="17">
        <v>0</v>
      </c>
      <c r="BW23" s="18"/>
      <c r="BX23" s="17">
        <v>0</v>
      </c>
      <c r="BY23" s="18"/>
      <c r="BZ23" s="17">
        <v>0</v>
      </c>
      <c r="CA23" s="18"/>
      <c r="CB23" s="17">
        <v>0</v>
      </c>
      <c r="CC23" s="18"/>
      <c r="CD23" s="17">
        <v>0</v>
      </c>
      <c r="CE23" s="18"/>
    </row>
    <row r="24" spans="2:83" ht="14.4" x14ac:dyDescent="0.3">
      <c r="B24" s="48"/>
      <c r="C24" s="54" t="s">
        <v>32</v>
      </c>
      <c r="D24" s="17">
        <v>0</v>
      </c>
      <c r="E24" s="18"/>
      <c r="F24" s="17">
        <v>0</v>
      </c>
      <c r="G24" s="18"/>
      <c r="H24" s="17">
        <v>0</v>
      </c>
      <c r="I24" s="18"/>
      <c r="J24" s="17">
        <v>0</v>
      </c>
      <c r="K24" s="18"/>
      <c r="L24" s="17">
        <v>0</v>
      </c>
      <c r="M24" s="18"/>
      <c r="N24" s="17">
        <v>0</v>
      </c>
      <c r="O24" s="18"/>
      <c r="P24" s="17">
        <v>0</v>
      </c>
      <c r="Q24" s="18"/>
      <c r="R24" s="17">
        <v>0</v>
      </c>
      <c r="S24" s="18"/>
      <c r="T24" s="17">
        <v>0</v>
      </c>
      <c r="U24" s="18"/>
      <c r="V24" s="17">
        <v>0</v>
      </c>
      <c r="W24" s="18"/>
      <c r="X24" s="17">
        <v>0</v>
      </c>
      <c r="Y24" s="18"/>
      <c r="Z24" s="17">
        <v>0</v>
      </c>
      <c r="AA24" s="18"/>
      <c r="AB24" s="17">
        <v>0</v>
      </c>
      <c r="AC24" s="18"/>
      <c r="AD24" s="17">
        <v>0</v>
      </c>
      <c r="AE24" s="18"/>
      <c r="AF24" s="17">
        <v>0</v>
      </c>
      <c r="AG24" s="18"/>
      <c r="AH24" s="17">
        <v>0</v>
      </c>
      <c r="AI24" s="18"/>
      <c r="AJ24" s="17">
        <v>0</v>
      </c>
      <c r="AK24" s="18"/>
      <c r="AL24" s="17">
        <v>0</v>
      </c>
      <c r="AM24" s="18"/>
      <c r="AN24" s="17">
        <v>0</v>
      </c>
      <c r="AO24" s="18"/>
      <c r="AP24" s="17">
        <v>0</v>
      </c>
      <c r="AQ24" s="18"/>
      <c r="AR24" s="17">
        <v>0</v>
      </c>
      <c r="AS24" s="18"/>
      <c r="AT24" s="17">
        <v>0</v>
      </c>
      <c r="AU24" s="18"/>
      <c r="AV24" s="17">
        <v>0</v>
      </c>
      <c r="AW24" s="18"/>
      <c r="AX24" s="17">
        <v>0</v>
      </c>
      <c r="AY24" s="18"/>
      <c r="AZ24" s="17">
        <v>0</v>
      </c>
      <c r="BA24" s="18"/>
      <c r="BB24" s="17">
        <v>0</v>
      </c>
      <c r="BC24" s="18"/>
      <c r="BD24" s="17">
        <v>0</v>
      </c>
      <c r="BE24" s="18"/>
      <c r="BF24" s="17">
        <v>0</v>
      </c>
      <c r="BG24" s="18"/>
      <c r="BH24" s="17">
        <v>0</v>
      </c>
      <c r="BI24" s="18"/>
      <c r="BJ24" s="17">
        <v>0</v>
      </c>
      <c r="BK24" s="18"/>
      <c r="BL24" s="17">
        <v>0</v>
      </c>
      <c r="BM24" s="18"/>
      <c r="BN24" s="17">
        <v>0</v>
      </c>
      <c r="BO24" s="18"/>
      <c r="BP24" s="17">
        <v>0</v>
      </c>
      <c r="BQ24" s="18"/>
      <c r="BR24" s="17">
        <v>0</v>
      </c>
      <c r="BS24" s="18"/>
      <c r="BT24" s="17">
        <v>0</v>
      </c>
      <c r="BU24" s="18"/>
      <c r="BV24" s="17">
        <v>0</v>
      </c>
      <c r="BW24" s="18"/>
      <c r="BX24" s="17">
        <v>0</v>
      </c>
      <c r="BY24" s="18"/>
      <c r="BZ24" s="17">
        <v>0</v>
      </c>
      <c r="CA24" s="18"/>
      <c r="CB24" s="17">
        <v>0</v>
      </c>
      <c r="CC24" s="18"/>
      <c r="CD24" s="17">
        <v>0</v>
      </c>
      <c r="CE24" s="18"/>
    </row>
    <row r="25" spans="2:83" ht="28.8" x14ac:dyDescent="0.3">
      <c r="B25" s="48"/>
      <c r="C25" s="52" t="s">
        <v>66</v>
      </c>
      <c r="D25" s="53">
        <f>SUM(D26:D35)</f>
        <v>0</v>
      </c>
      <c r="E25" s="52"/>
      <c r="F25" s="53">
        <f>SUM(F26:F35)</f>
        <v>0</v>
      </c>
      <c r="G25" s="52"/>
      <c r="H25" s="53">
        <f>SUM(H26:H35)</f>
        <v>0</v>
      </c>
      <c r="I25" s="52"/>
      <c r="J25" s="53">
        <f>SUM(J26:J35)</f>
        <v>0</v>
      </c>
      <c r="K25" s="52"/>
      <c r="L25" s="53">
        <f>SUM(L26:L35)</f>
        <v>0</v>
      </c>
      <c r="M25" s="52"/>
      <c r="N25" s="53">
        <f>SUM(N26:N35)</f>
        <v>0</v>
      </c>
      <c r="O25" s="52"/>
      <c r="P25" s="53">
        <f>SUM(P26:P35)</f>
        <v>0</v>
      </c>
      <c r="Q25" s="52"/>
      <c r="R25" s="53">
        <f>SUM(R26:R35)</f>
        <v>0</v>
      </c>
      <c r="S25" s="52"/>
      <c r="T25" s="53">
        <f>SUM(T26:T35)</f>
        <v>0</v>
      </c>
      <c r="U25" s="52"/>
      <c r="V25" s="53">
        <f>SUM(V26:V35)</f>
        <v>0</v>
      </c>
      <c r="W25" s="52"/>
      <c r="X25" s="53">
        <f>SUM(X26:X35)</f>
        <v>0</v>
      </c>
      <c r="Y25" s="52"/>
      <c r="Z25" s="53">
        <f>SUM(Z26:Z35)</f>
        <v>0</v>
      </c>
      <c r="AA25" s="52"/>
      <c r="AB25" s="53">
        <f>SUM(AB26:AB35)</f>
        <v>0</v>
      </c>
      <c r="AC25" s="52"/>
      <c r="AD25" s="53">
        <f>SUM(AD26:AD35)</f>
        <v>0</v>
      </c>
      <c r="AE25" s="52"/>
      <c r="AF25" s="53">
        <f>SUM(AF26:AF35)</f>
        <v>0</v>
      </c>
      <c r="AG25" s="52"/>
      <c r="AH25" s="53">
        <f>SUM(AH26:AH35)</f>
        <v>0</v>
      </c>
      <c r="AI25" s="52"/>
      <c r="AJ25" s="53">
        <f>SUM(AJ26:AJ35)</f>
        <v>0</v>
      </c>
      <c r="AK25" s="52"/>
      <c r="AL25" s="53">
        <f>SUM(AL26:AL35)</f>
        <v>0</v>
      </c>
      <c r="AM25" s="52"/>
      <c r="AN25" s="53">
        <f>SUM(AN26:AN35)</f>
        <v>0</v>
      </c>
      <c r="AO25" s="52"/>
      <c r="AP25" s="53">
        <f>SUM(AP26:AP35)</f>
        <v>0</v>
      </c>
      <c r="AQ25" s="52"/>
      <c r="AR25" s="53">
        <f>SUM(AR26:AR35)</f>
        <v>0</v>
      </c>
      <c r="AS25" s="52"/>
      <c r="AT25" s="53">
        <f>SUM(AT26:AT35)</f>
        <v>0</v>
      </c>
      <c r="AU25" s="52"/>
      <c r="AV25" s="53">
        <f>SUM(AV26:AV35)</f>
        <v>0</v>
      </c>
      <c r="AW25" s="52"/>
      <c r="AX25" s="53">
        <f>SUM(AX26:AX35)</f>
        <v>0</v>
      </c>
      <c r="AY25" s="52"/>
      <c r="AZ25" s="53">
        <f>SUM(AZ26:AZ35)</f>
        <v>0</v>
      </c>
      <c r="BA25" s="52"/>
      <c r="BB25" s="53">
        <f>SUM(BB26:BB35)</f>
        <v>0</v>
      </c>
      <c r="BC25" s="52"/>
      <c r="BD25" s="53">
        <f>SUM(BD26:BD35)</f>
        <v>0</v>
      </c>
      <c r="BE25" s="52"/>
      <c r="BF25" s="53">
        <f>SUM(BF26:BF35)</f>
        <v>0</v>
      </c>
      <c r="BG25" s="52"/>
      <c r="BH25" s="53">
        <f>SUM(BH26:BH35)</f>
        <v>0</v>
      </c>
      <c r="BI25" s="52"/>
      <c r="BJ25" s="53">
        <f>SUM(BJ26:BJ35)</f>
        <v>0</v>
      </c>
      <c r="BK25" s="52"/>
      <c r="BL25" s="53">
        <f>SUM(BL26:BL35)</f>
        <v>0</v>
      </c>
      <c r="BM25" s="52"/>
      <c r="BN25" s="53">
        <f>SUM(BN26:BN35)</f>
        <v>0</v>
      </c>
      <c r="BO25" s="52"/>
      <c r="BP25" s="53">
        <f>SUM(BP26:BP35)</f>
        <v>0</v>
      </c>
      <c r="BQ25" s="52"/>
      <c r="BR25" s="53">
        <f>SUM(BR26:BR35)</f>
        <v>0</v>
      </c>
      <c r="BS25" s="52"/>
      <c r="BT25" s="53">
        <f>SUM(BT26:BT35)</f>
        <v>0</v>
      </c>
      <c r="BU25" s="52"/>
      <c r="BV25" s="53">
        <f>SUM(BV26:BV35)</f>
        <v>0</v>
      </c>
      <c r="BW25" s="52"/>
      <c r="BX25" s="53">
        <f>SUM(BX26:BX35)</f>
        <v>0</v>
      </c>
      <c r="BY25" s="52"/>
      <c r="BZ25" s="53">
        <f>SUM(BZ26:BZ35)</f>
        <v>0</v>
      </c>
      <c r="CA25" s="52"/>
      <c r="CB25" s="53">
        <f>SUM(CB26:CB35)</f>
        <v>0</v>
      </c>
      <c r="CC25" s="52"/>
      <c r="CD25" s="53">
        <f>SUM(CD26:CD35)</f>
        <v>0</v>
      </c>
      <c r="CE25" s="52"/>
    </row>
    <row r="26" spans="2:83" ht="14.4" x14ac:dyDescent="0.3">
      <c r="B26" s="48"/>
      <c r="C26" s="32"/>
      <c r="D26" s="17">
        <v>0</v>
      </c>
      <c r="E26" s="18"/>
      <c r="F26" s="17">
        <v>0</v>
      </c>
      <c r="G26" s="18"/>
      <c r="H26" s="17">
        <v>0</v>
      </c>
      <c r="I26" s="18"/>
      <c r="J26" s="17">
        <v>0</v>
      </c>
      <c r="K26" s="18"/>
      <c r="L26" s="17">
        <v>0</v>
      </c>
      <c r="M26" s="18"/>
      <c r="N26" s="17">
        <v>0</v>
      </c>
      <c r="O26" s="18"/>
      <c r="P26" s="17">
        <v>0</v>
      </c>
      <c r="Q26" s="18"/>
      <c r="R26" s="17">
        <v>0</v>
      </c>
      <c r="S26" s="18"/>
      <c r="T26" s="17">
        <v>0</v>
      </c>
      <c r="U26" s="18"/>
      <c r="V26" s="17">
        <v>0</v>
      </c>
      <c r="W26" s="18"/>
      <c r="X26" s="17">
        <v>0</v>
      </c>
      <c r="Y26" s="18"/>
      <c r="Z26" s="17">
        <v>0</v>
      </c>
      <c r="AA26" s="18"/>
      <c r="AB26" s="17">
        <v>0</v>
      </c>
      <c r="AC26" s="18"/>
      <c r="AD26" s="17">
        <v>0</v>
      </c>
      <c r="AE26" s="18"/>
      <c r="AF26" s="17">
        <v>0</v>
      </c>
      <c r="AG26" s="18"/>
      <c r="AH26" s="17">
        <v>0</v>
      </c>
      <c r="AI26" s="18"/>
      <c r="AJ26" s="17">
        <v>0</v>
      </c>
      <c r="AK26" s="18"/>
      <c r="AL26" s="17">
        <v>0</v>
      </c>
      <c r="AM26" s="18"/>
      <c r="AN26" s="17">
        <v>0</v>
      </c>
      <c r="AO26" s="18"/>
      <c r="AP26" s="17">
        <v>0</v>
      </c>
      <c r="AQ26" s="18"/>
      <c r="AR26" s="17">
        <v>0</v>
      </c>
      <c r="AS26" s="18"/>
      <c r="AT26" s="17">
        <v>0</v>
      </c>
      <c r="AU26" s="18"/>
      <c r="AV26" s="17">
        <v>0</v>
      </c>
      <c r="AW26" s="18"/>
      <c r="AX26" s="17">
        <v>0</v>
      </c>
      <c r="AY26" s="18"/>
      <c r="AZ26" s="17">
        <v>0</v>
      </c>
      <c r="BA26" s="18"/>
      <c r="BB26" s="17">
        <v>0</v>
      </c>
      <c r="BC26" s="18"/>
      <c r="BD26" s="17">
        <v>0</v>
      </c>
      <c r="BE26" s="18"/>
      <c r="BF26" s="17">
        <v>0</v>
      </c>
      <c r="BG26" s="18"/>
      <c r="BH26" s="17">
        <v>0</v>
      </c>
      <c r="BI26" s="18"/>
      <c r="BJ26" s="17">
        <v>0</v>
      </c>
      <c r="BK26" s="18"/>
      <c r="BL26" s="17">
        <v>0</v>
      </c>
      <c r="BM26" s="18"/>
      <c r="BN26" s="17">
        <v>0</v>
      </c>
      <c r="BO26" s="18"/>
      <c r="BP26" s="17">
        <v>0</v>
      </c>
      <c r="BQ26" s="18"/>
      <c r="BR26" s="17">
        <v>0</v>
      </c>
      <c r="BS26" s="18"/>
      <c r="BT26" s="17">
        <v>0</v>
      </c>
      <c r="BU26" s="18"/>
      <c r="BV26" s="17">
        <v>0</v>
      </c>
      <c r="BW26" s="18"/>
      <c r="BX26" s="17">
        <v>0</v>
      </c>
      <c r="BY26" s="18"/>
      <c r="BZ26" s="17">
        <v>0</v>
      </c>
      <c r="CA26" s="18"/>
      <c r="CB26" s="17">
        <v>0</v>
      </c>
      <c r="CC26" s="18"/>
      <c r="CD26" s="17">
        <v>0</v>
      </c>
      <c r="CE26" s="18"/>
    </row>
    <row r="27" spans="2:83" ht="14.4" x14ac:dyDescent="0.3">
      <c r="B27" s="48"/>
      <c r="C27" s="32"/>
      <c r="D27" s="17">
        <v>0</v>
      </c>
      <c r="E27" s="18"/>
      <c r="F27" s="17">
        <v>0</v>
      </c>
      <c r="G27" s="18"/>
      <c r="H27" s="17">
        <v>0</v>
      </c>
      <c r="I27" s="18"/>
      <c r="J27" s="17">
        <v>0</v>
      </c>
      <c r="K27" s="18"/>
      <c r="L27" s="17">
        <v>0</v>
      </c>
      <c r="M27" s="18"/>
      <c r="N27" s="17">
        <v>0</v>
      </c>
      <c r="O27" s="18"/>
      <c r="P27" s="17">
        <v>0</v>
      </c>
      <c r="Q27" s="18"/>
      <c r="R27" s="17">
        <v>0</v>
      </c>
      <c r="S27" s="18"/>
      <c r="T27" s="17">
        <v>0</v>
      </c>
      <c r="U27" s="18"/>
      <c r="V27" s="17">
        <v>0</v>
      </c>
      <c r="W27" s="18"/>
      <c r="X27" s="17">
        <v>0</v>
      </c>
      <c r="Y27" s="18"/>
      <c r="Z27" s="17">
        <v>0</v>
      </c>
      <c r="AA27" s="18"/>
      <c r="AB27" s="17">
        <v>0</v>
      </c>
      <c r="AC27" s="18"/>
      <c r="AD27" s="17">
        <v>0</v>
      </c>
      <c r="AE27" s="18"/>
      <c r="AF27" s="17">
        <v>0</v>
      </c>
      <c r="AG27" s="18"/>
      <c r="AH27" s="17">
        <v>0</v>
      </c>
      <c r="AI27" s="18"/>
      <c r="AJ27" s="17">
        <v>0</v>
      </c>
      <c r="AK27" s="18"/>
      <c r="AL27" s="17">
        <v>0</v>
      </c>
      <c r="AM27" s="18"/>
      <c r="AN27" s="17">
        <v>0</v>
      </c>
      <c r="AO27" s="18"/>
      <c r="AP27" s="17">
        <v>0</v>
      </c>
      <c r="AQ27" s="18"/>
      <c r="AR27" s="17">
        <v>0</v>
      </c>
      <c r="AS27" s="18"/>
      <c r="AT27" s="17">
        <v>0</v>
      </c>
      <c r="AU27" s="18"/>
      <c r="AV27" s="17">
        <v>0</v>
      </c>
      <c r="AW27" s="18"/>
      <c r="AX27" s="17">
        <v>0</v>
      </c>
      <c r="AY27" s="18"/>
      <c r="AZ27" s="17">
        <v>0</v>
      </c>
      <c r="BA27" s="18"/>
      <c r="BB27" s="17">
        <v>0</v>
      </c>
      <c r="BC27" s="18"/>
      <c r="BD27" s="17">
        <v>0</v>
      </c>
      <c r="BE27" s="18"/>
      <c r="BF27" s="17">
        <v>0</v>
      </c>
      <c r="BG27" s="18"/>
      <c r="BH27" s="17">
        <v>0</v>
      </c>
      <c r="BI27" s="18"/>
      <c r="BJ27" s="17">
        <v>0</v>
      </c>
      <c r="BK27" s="18"/>
      <c r="BL27" s="17">
        <v>0</v>
      </c>
      <c r="BM27" s="18"/>
      <c r="BN27" s="17">
        <v>0</v>
      </c>
      <c r="BO27" s="18"/>
      <c r="BP27" s="17">
        <v>0</v>
      </c>
      <c r="BQ27" s="18"/>
      <c r="BR27" s="17">
        <v>0</v>
      </c>
      <c r="BS27" s="18"/>
      <c r="BT27" s="17">
        <v>0</v>
      </c>
      <c r="BU27" s="18"/>
      <c r="BV27" s="17">
        <v>0</v>
      </c>
      <c r="BW27" s="18"/>
      <c r="BX27" s="17">
        <v>0</v>
      </c>
      <c r="BY27" s="18"/>
      <c r="BZ27" s="17">
        <v>0</v>
      </c>
      <c r="CA27" s="18"/>
      <c r="CB27" s="17">
        <v>0</v>
      </c>
      <c r="CC27" s="18"/>
      <c r="CD27" s="17">
        <v>0</v>
      </c>
      <c r="CE27" s="18"/>
    </row>
    <row r="28" spans="2:83" ht="14.4" x14ac:dyDescent="0.3">
      <c r="B28" s="48"/>
      <c r="C28" s="32"/>
      <c r="D28" s="17">
        <v>0</v>
      </c>
      <c r="E28" s="18"/>
      <c r="F28" s="17">
        <v>0</v>
      </c>
      <c r="G28" s="18"/>
      <c r="H28" s="17">
        <v>0</v>
      </c>
      <c r="I28" s="18"/>
      <c r="J28" s="17">
        <v>0</v>
      </c>
      <c r="K28" s="18"/>
      <c r="L28" s="17">
        <v>0</v>
      </c>
      <c r="M28" s="18"/>
      <c r="N28" s="17">
        <v>0</v>
      </c>
      <c r="O28" s="18"/>
      <c r="P28" s="17">
        <v>0</v>
      </c>
      <c r="Q28" s="18"/>
      <c r="R28" s="17">
        <v>0</v>
      </c>
      <c r="S28" s="18"/>
      <c r="T28" s="17">
        <v>0</v>
      </c>
      <c r="U28" s="18"/>
      <c r="V28" s="17">
        <v>0</v>
      </c>
      <c r="W28" s="18"/>
      <c r="X28" s="17">
        <v>0</v>
      </c>
      <c r="Y28" s="18"/>
      <c r="Z28" s="17">
        <v>0</v>
      </c>
      <c r="AA28" s="18"/>
      <c r="AB28" s="17">
        <v>0</v>
      </c>
      <c r="AC28" s="18"/>
      <c r="AD28" s="17">
        <v>0</v>
      </c>
      <c r="AE28" s="18"/>
      <c r="AF28" s="17">
        <v>0</v>
      </c>
      <c r="AG28" s="18"/>
      <c r="AH28" s="17">
        <v>0</v>
      </c>
      <c r="AI28" s="18"/>
      <c r="AJ28" s="17">
        <v>0</v>
      </c>
      <c r="AK28" s="18"/>
      <c r="AL28" s="17">
        <v>0</v>
      </c>
      <c r="AM28" s="18"/>
      <c r="AN28" s="17">
        <v>0</v>
      </c>
      <c r="AO28" s="18"/>
      <c r="AP28" s="17">
        <v>0</v>
      </c>
      <c r="AQ28" s="18"/>
      <c r="AR28" s="17">
        <v>0</v>
      </c>
      <c r="AS28" s="18"/>
      <c r="AT28" s="17">
        <v>0</v>
      </c>
      <c r="AU28" s="18"/>
      <c r="AV28" s="17">
        <v>0</v>
      </c>
      <c r="AW28" s="18"/>
      <c r="AX28" s="17">
        <v>0</v>
      </c>
      <c r="AY28" s="18"/>
      <c r="AZ28" s="17">
        <v>0</v>
      </c>
      <c r="BA28" s="18"/>
      <c r="BB28" s="17">
        <v>0</v>
      </c>
      <c r="BC28" s="18"/>
      <c r="BD28" s="17">
        <v>0</v>
      </c>
      <c r="BE28" s="18"/>
      <c r="BF28" s="17">
        <v>0</v>
      </c>
      <c r="BG28" s="18"/>
      <c r="BH28" s="17">
        <v>0</v>
      </c>
      <c r="BI28" s="18"/>
      <c r="BJ28" s="17">
        <v>0</v>
      </c>
      <c r="BK28" s="18"/>
      <c r="BL28" s="17">
        <v>0</v>
      </c>
      <c r="BM28" s="18"/>
      <c r="BN28" s="17">
        <v>0</v>
      </c>
      <c r="BO28" s="18"/>
      <c r="BP28" s="17">
        <v>0</v>
      </c>
      <c r="BQ28" s="18"/>
      <c r="BR28" s="17">
        <v>0</v>
      </c>
      <c r="BS28" s="18"/>
      <c r="BT28" s="17">
        <v>0</v>
      </c>
      <c r="BU28" s="18"/>
      <c r="BV28" s="17">
        <v>0</v>
      </c>
      <c r="BW28" s="18"/>
      <c r="BX28" s="17">
        <v>0</v>
      </c>
      <c r="BY28" s="18"/>
      <c r="BZ28" s="17">
        <v>0</v>
      </c>
      <c r="CA28" s="18"/>
      <c r="CB28" s="17">
        <v>0</v>
      </c>
      <c r="CC28" s="18"/>
      <c r="CD28" s="17">
        <v>0</v>
      </c>
      <c r="CE28" s="18"/>
    </row>
    <row r="29" spans="2:83" ht="14.4" x14ac:dyDescent="0.3">
      <c r="B29" s="48"/>
      <c r="C29" s="32"/>
      <c r="D29" s="17">
        <v>0</v>
      </c>
      <c r="E29" s="18"/>
      <c r="F29" s="17">
        <v>0</v>
      </c>
      <c r="G29" s="18"/>
      <c r="H29" s="17">
        <v>0</v>
      </c>
      <c r="I29" s="18"/>
      <c r="J29" s="17">
        <v>0</v>
      </c>
      <c r="K29" s="18"/>
      <c r="L29" s="17">
        <v>0</v>
      </c>
      <c r="M29" s="18"/>
      <c r="N29" s="17">
        <v>0</v>
      </c>
      <c r="O29" s="18"/>
      <c r="P29" s="17">
        <v>0</v>
      </c>
      <c r="Q29" s="18"/>
      <c r="R29" s="17">
        <v>0</v>
      </c>
      <c r="S29" s="18"/>
      <c r="T29" s="17">
        <v>0</v>
      </c>
      <c r="U29" s="18"/>
      <c r="V29" s="17">
        <v>0</v>
      </c>
      <c r="W29" s="18"/>
      <c r="X29" s="17">
        <v>0</v>
      </c>
      <c r="Y29" s="18"/>
      <c r="Z29" s="17">
        <v>0</v>
      </c>
      <c r="AA29" s="18"/>
      <c r="AB29" s="17">
        <v>0</v>
      </c>
      <c r="AC29" s="18"/>
      <c r="AD29" s="17">
        <v>0</v>
      </c>
      <c r="AE29" s="18"/>
      <c r="AF29" s="17">
        <v>0</v>
      </c>
      <c r="AG29" s="18"/>
      <c r="AH29" s="17">
        <v>0</v>
      </c>
      <c r="AI29" s="18"/>
      <c r="AJ29" s="17">
        <v>0</v>
      </c>
      <c r="AK29" s="18"/>
      <c r="AL29" s="17">
        <v>0</v>
      </c>
      <c r="AM29" s="18"/>
      <c r="AN29" s="17">
        <v>0</v>
      </c>
      <c r="AO29" s="18"/>
      <c r="AP29" s="17">
        <v>0</v>
      </c>
      <c r="AQ29" s="18"/>
      <c r="AR29" s="17">
        <v>0</v>
      </c>
      <c r="AS29" s="18"/>
      <c r="AT29" s="17">
        <v>0</v>
      </c>
      <c r="AU29" s="18"/>
      <c r="AV29" s="17">
        <v>0</v>
      </c>
      <c r="AW29" s="18"/>
      <c r="AX29" s="17">
        <v>0</v>
      </c>
      <c r="AY29" s="18"/>
      <c r="AZ29" s="17">
        <v>0</v>
      </c>
      <c r="BA29" s="18"/>
      <c r="BB29" s="17">
        <v>0</v>
      </c>
      <c r="BC29" s="18"/>
      <c r="BD29" s="17">
        <v>0</v>
      </c>
      <c r="BE29" s="18"/>
      <c r="BF29" s="17">
        <v>0</v>
      </c>
      <c r="BG29" s="18"/>
      <c r="BH29" s="17">
        <v>0</v>
      </c>
      <c r="BI29" s="18"/>
      <c r="BJ29" s="17">
        <v>0</v>
      </c>
      <c r="BK29" s="18"/>
      <c r="BL29" s="17">
        <v>0</v>
      </c>
      <c r="BM29" s="18"/>
      <c r="BN29" s="17">
        <v>0</v>
      </c>
      <c r="BO29" s="18"/>
      <c r="BP29" s="17">
        <v>0</v>
      </c>
      <c r="BQ29" s="18"/>
      <c r="BR29" s="17">
        <v>0</v>
      </c>
      <c r="BS29" s="18"/>
      <c r="BT29" s="17">
        <v>0</v>
      </c>
      <c r="BU29" s="18"/>
      <c r="BV29" s="17">
        <v>0</v>
      </c>
      <c r="BW29" s="18"/>
      <c r="BX29" s="17">
        <v>0</v>
      </c>
      <c r="BY29" s="18"/>
      <c r="BZ29" s="17">
        <v>0</v>
      </c>
      <c r="CA29" s="18"/>
      <c r="CB29" s="17">
        <v>0</v>
      </c>
      <c r="CC29" s="18"/>
      <c r="CD29" s="17">
        <v>0</v>
      </c>
      <c r="CE29" s="18"/>
    </row>
    <row r="30" spans="2:83" ht="14.4" x14ac:dyDescent="0.3">
      <c r="B30" s="48"/>
      <c r="C30" s="32"/>
      <c r="D30" s="17">
        <v>0</v>
      </c>
      <c r="E30" s="18"/>
      <c r="F30" s="17">
        <v>0</v>
      </c>
      <c r="G30" s="18"/>
      <c r="H30" s="17">
        <v>0</v>
      </c>
      <c r="I30" s="18"/>
      <c r="J30" s="17">
        <v>0</v>
      </c>
      <c r="K30" s="18"/>
      <c r="L30" s="17">
        <v>0</v>
      </c>
      <c r="M30" s="18"/>
      <c r="N30" s="17">
        <v>0</v>
      </c>
      <c r="O30" s="18"/>
      <c r="P30" s="17">
        <v>0</v>
      </c>
      <c r="Q30" s="18"/>
      <c r="R30" s="17">
        <v>0</v>
      </c>
      <c r="S30" s="18"/>
      <c r="T30" s="17">
        <v>0</v>
      </c>
      <c r="U30" s="18"/>
      <c r="V30" s="17">
        <v>0</v>
      </c>
      <c r="W30" s="18"/>
      <c r="X30" s="17">
        <v>0</v>
      </c>
      <c r="Y30" s="18"/>
      <c r="Z30" s="17">
        <v>0</v>
      </c>
      <c r="AA30" s="18"/>
      <c r="AB30" s="17">
        <v>0</v>
      </c>
      <c r="AC30" s="18"/>
      <c r="AD30" s="17">
        <v>0</v>
      </c>
      <c r="AE30" s="18"/>
      <c r="AF30" s="17">
        <v>0</v>
      </c>
      <c r="AG30" s="18"/>
      <c r="AH30" s="17">
        <v>0</v>
      </c>
      <c r="AI30" s="18"/>
      <c r="AJ30" s="17">
        <v>0</v>
      </c>
      <c r="AK30" s="18"/>
      <c r="AL30" s="17">
        <v>0</v>
      </c>
      <c r="AM30" s="18"/>
      <c r="AN30" s="17">
        <v>0</v>
      </c>
      <c r="AO30" s="18"/>
      <c r="AP30" s="17">
        <v>0</v>
      </c>
      <c r="AQ30" s="18"/>
      <c r="AR30" s="17">
        <v>0</v>
      </c>
      <c r="AS30" s="18"/>
      <c r="AT30" s="17">
        <v>0</v>
      </c>
      <c r="AU30" s="18"/>
      <c r="AV30" s="17">
        <v>0</v>
      </c>
      <c r="AW30" s="18"/>
      <c r="AX30" s="17">
        <v>0</v>
      </c>
      <c r="AY30" s="18"/>
      <c r="AZ30" s="17">
        <v>0</v>
      </c>
      <c r="BA30" s="18"/>
      <c r="BB30" s="17">
        <v>0</v>
      </c>
      <c r="BC30" s="18"/>
      <c r="BD30" s="17">
        <v>0</v>
      </c>
      <c r="BE30" s="18"/>
      <c r="BF30" s="17">
        <v>0</v>
      </c>
      <c r="BG30" s="18"/>
      <c r="BH30" s="17">
        <v>0</v>
      </c>
      <c r="BI30" s="18"/>
      <c r="BJ30" s="17">
        <v>0</v>
      </c>
      <c r="BK30" s="18"/>
      <c r="BL30" s="17">
        <v>0</v>
      </c>
      <c r="BM30" s="18"/>
      <c r="BN30" s="17">
        <v>0</v>
      </c>
      <c r="BO30" s="18"/>
      <c r="BP30" s="17">
        <v>0</v>
      </c>
      <c r="BQ30" s="18"/>
      <c r="BR30" s="17">
        <v>0</v>
      </c>
      <c r="BS30" s="18"/>
      <c r="BT30" s="17">
        <v>0</v>
      </c>
      <c r="BU30" s="18"/>
      <c r="BV30" s="17">
        <v>0</v>
      </c>
      <c r="BW30" s="18"/>
      <c r="BX30" s="17">
        <v>0</v>
      </c>
      <c r="BY30" s="18"/>
      <c r="BZ30" s="17">
        <v>0</v>
      </c>
      <c r="CA30" s="18"/>
      <c r="CB30" s="17">
        <v>0</v>
      </c>
      <c r="CC30" s="18"/>
      <c r="CD30" s="17">
        <v>0</v>
      </c>
      <c r="CE30" s="18"/>
    </row>
    <row r="31" spans="2:83" ht="14.4" x14ac:dyDescent="0.3">
      <c r="B31" s="48"/>
      <c r="C31" s="32"/>
      <c r="D31" s="17">
        <v>0</v>
      </c>
      <c r="E31" s="18"/>
      <c r="F31" s="17">
        <v>0</v>
      </c>
      <c r="G31" s="18"/>
      <c r="H31" s="17">
        <v>0</v>
      </c>
      <c r="I31" s="18"/>
      <c r="J31" s="17">
        <v>0</v>
      </c>
      <c r="K31" s="18"/>
      <c r="L31" s="17">
        <v>0</v>
      </c>
      <c r="M31" s="18"/>
      <c r="N31" s="17">
        <v>0</v>
      </c>
      <c r="O31" s="18"/>
      <c r="P31" s="17">
        <v>0</v>
      </c>
      <c r="Q31" s="18"/>
      <c r="R31" s="17">
        <v>0</v>
      </c>
      <c r="S31" s="18"/>
      <c r="T31" s="17">
        <v>0</v>
      </c>
      <c r="U31" s="18"/>
      <c r="V31" s="17">
        <v>0</v>
      </c>
      <c r="W31" s="18"/>
      <c r="X31" s="17">
        <v>0</v>
      </c>
      <c r="Y31" s="18"/>
      <c r="Z31" s="17">
        <v>0</v>
      </c>
      <c r="AA31" s="18"/>
      <c r="AB31" s="17">
        <v>0</v>
      </c>
      <c r="AC31" s="18"/>
      <c r="AD31" s="17">
        <v>0</v>
      </c>
      <c r="AE31" s="18"/>
      <c r="AF31" s="17">
        <v>0</v>
      </c>
      <c r="AG31" s="18"/>
      <c r="AH31" s="17">
        <v>0</v>
      </c>
      <c r="AI31" s="18"/>
      <c r="AJ31" s="17">
        <v>0</v>
      </c>
      <c r="AK31" s="18"/>
      <c r="AL31" s="17">
        <v>0</v>
      </c>
      <c r="AM31" s="18"/>
      <c r="AN31" s="17">
        <v>0</v>
      </c>
      <c r="AO31" s="18"/>
      <c r="AP31" s="17">
        <v>0</v>
      </c>
      <c r="AQ31" s="18"/>
      <c r="AR31" s="17">
        <v>0</v>
      </c>
      <c r="AS31" s="18"/>
      <c r="AT31" s="17">
        <v>0</v>
      </c>
      <c r="AU31" s="18"/>
      <c r="AV31" s="17">
        <v>0</v>
      </c>
      <c r="AW31" s="18"/>
      <c r="AX31" s="17">
        <v>0</v>
      </c>
      <c r="AY31" s="18"/>
      <c r="AZ31" s="17">
        <v>0</v>
      </c>
      <c r="BA31" s="18"/>
      <c r="BB31" s="17">
        <v>0</v>
      </c>
      <c r="BC31" s="18"/>
      <c r="BD31" s="17">
        <v>0</v>
      </c>
      <c r="BE31" s="18"/>
      <c r="BF31" s="17">
        <v>0</v>
      </c>
      <c r="BG31" s="18"/>
      <c r="BH31" s="17">
        <v>0</v>
      </c>
      <c r="BI31" s="18"/>
      <c r="BJ31" s="17">
        <v>0</v>
      </c>
      <c r="BK31" s="18"/>
      <c r="BL31" s="17">
        <v>0</v>
      </c>
      <c r="BM31" s="18"/>
      <c r="BN31" s="17">
        <v>0</v>
      </c>
      <c r="BO31" s="18"/>
      <c r="BP31" s="17">
        <v>0</v>
      </c>
      <c r="BQ31" s="18"/>
      <c r="BR31" s="17">
        <v>0</v>
      </c>
      <c r="BS31" s="18"/>
      <c r="BT31" s="17">
        <v>0</v>
      </c>
      <c r="BU31" s="18"/>
      <c r="BV31" s="17">
        <v>0</v>
      </c>
      <c r="BW31" s="18"/>
      <c r="BX31" s="17">
        <v>0</v>
      </c>
      <c r="BY31" s="18"/>
      <c r="BZ31" s="17">
        <v>0</v>
      </c>
      <c r="CA31" s="18"/>
      <c r="CB31" s="17">
        <v>0</v>
      </c>
      <c r="CC31" s="18"/>
      <c r="CD31" s="17">
        <v>0</v>
      </c>
      <c r="CE31" s="18"/>
    </row>
    <row r="32" spans="2:83" ht="14.4" x14ac:dyDescent="0.3">
      <c r="B32" s="48"/>
      <c r="C32" s="33"/>
      <c r="D32" s="21">
        <v>0</v>
      </c>
      <c r="E32" s="22"/>
      <c r="F32" s="21">
        <v>0</v>
      </c>
      <c r="G32" s="22"/>
      <c r="H32" s="21">
        <v>0</v>
      </c>
      <c r="I32" s="22"/>
      <c r="J32" s="21">
        <v>0</v>
      </c>
      <c r="K32" s="22"/>
      <c r="L32" s="21">
        <v>0</v>
      </c>
      <c r="M32" s="22"/>
      <c r="N32" s="21">
        <v>0</v>
      </c>
      <c r="O32" s="22"/>
      <c r="P32" s="21">
        <v>0</v>
      </c>
      <c r="Q32" s="22"/>
      <c r="R32" s="21">
        <v>0</v>
      </c>
      <c r="S32" s="22"/>
      <c r="T32" s="21">
        <v>0</v>
      </c>
      <c r="U32" s="22"/>
      <c r="V32" s="21">
        <v>0</v>
      </c>
      <c r="W32" s="22"/>
      <c r="X32" s="21">
        <v>0</v>
      </c>
      <c r="Y32" s="22"/>
      <c r="Z32" s="21">
        <v>0</v>
      </c>
      <c r="AA32" s="22"/>
      <c r="AB32" s="21">
        <v>0</v>
      </c>
      <c r="AC32" s="22"/>
      <c r="AD32" s="21">
        <v>0</v>
      </c>
      <c r="AE32" s="22"/>
      <c r="AF32" s="21">
        <v>0</v>
      </c>
      <c r="AG32" s="22"/>
      <c r="AH32" s="21">
        <v>0</v>
      </c>
      <c r="AI32" s="22"/>
      <c r="AJ32" s="21">
        <v>0</v>
      </c>
      <c r="AK32" s="22"/>
      <c r="AL32" s="21">
        <v>0</v>
      </c>
      <c r="AM32" s="22"/>
      <c r="AN32" s="21">
        <v>0</v>
      </c>
      <c r="AO32" s="22"/>
      <c r="AP32" s="21">
        <v>0</v>
      </c>
      <c r="AQ32" s="22"/>
      <c r="AR32" s="21">
        <v>0</v>
      </c>
      <c r="AS32" s="22"/>
      <c r="AT32" s="21">
        <v>0</v>
      </c>
      <c r="AU32" s="22"/>
      <c r="AV32" s="21">
        <v>0</v>
      </c>
      <c r="AW32" s="22"/>
      <c r="AX32" s="21">
        <v>0</v>
      </c>
      <c r="AY32" s="22"/>
      <c r="AZ32" s="21">
        <v>0</v>
      </c>
      <c r="BA32" s="22"/>
      <c r="BB32" s="21">
        <v>0</v>
      </c>
      <c r="BC32" s="22"/>
      <c r="BD32" s="21">
        <v>0</v>
      </c>
      <c r="BE32" s="22"/>
      <c r="BF32" s="21">
        <v>0</v>
      </c>
      <c r="BG32" s="22"/>
      <c r="BH32" s="21">
        <v>0</v>
      </c>
      <c r="BI32" s="22"/>
      <c r="BJ32" s="21">
        <v>0</v>
      </c>
      <c r="BK32" s="22"/>
      <c r="BL32" s="21">
        <v>0</v>
      </c>
      <c r="BM32" s="22"/>
      <c r="BN32" s="21">
        <v>0</v>
      </c>
      <c r="BO32" s="22"/>
      <c r="BP32" s="21">
        <v>0</v>
      </c>
      <c r="BQ32" s="22"/>
      <c r="BR32" s="21">
        <v>0</v>
      </c>
      <c r="BS32" s="22"/>
      <c r="BT32" s="21">
        <v>0</v>
      </c>
      <c r="BU32" s="22"/>
      <c r="BV32" s="21">
        <v>0</v>
      </c>
      <c r="BW32" s="22"/>
      <c r="BX32" s="21">
        <v>0</v>
      </c>
      <c r="BY32" s="22"/>
      <c r="BZ32" s="21">
        <v>0</v>
      </c>
      <c r="CA32" s="22"/>
      <c r="CB32" s="21">
        <v>0</v>
      </c>
      <c r="CC32" s="22"/>
      <c r="CD32" s="21">
        <v>0</v>
      </c>
      <c r="CE32" s="22"/>
    </row>
    <row r="33" spans="2:83" ht="14.4" x14ac:dyDescent="0.3">
      <c r="B33" s="48"/>
      <c r="C33" s="32"/>
      <c r="D33" s="17">
        <v>0</v>
      </c>
      <c r="E33" s="18"/>
      <c r="F33" s="17">
        <v>0</v>
      </c>
      <c r="G33" s="18"/>
      <c r="H33" s="17">
        <v>0</v>
      </c>
      <c r="I33" s="18"/>
      <c r="J33" s="17">
        <v>0</v>
      </c>
      <c r="K33" s="18"/>
      <c r="L33" s="17">
        <v>0</v>
      </c>
      <c r="M33" s="18"/>
      <c r="N33" s="17">
        <v>0</v>
      </c>
      <c r="O33" s="18"/>
      <c r="P33" s="17">
        <v>0</v>
      </c>
      <c r="Q33" s="18"/>
      <c r="R33" s="17">
        <v>0</v>
      </c>
      <c r="S33" s="18"/>
      <c r="T33" s="17">
        <v>0</v>
      </c>
      <c r="U33" s="18"/>
      <c r="V33" s="17">
        <v>0</v>
      </c>
      <c r="W33" s="18"/>
      <c r="X33" s="17">
        <v>0</v>
      </c>
      <c r="Y33" s="18"/>
      <c r="Z33" s="17">
        <v>0</v>
      </c>
      <c r="AA33" s="18"/>
      <c r="AB33" s="17">
        <v>0</v>
      </c>
      <c r="AC33" s="18"/>
      <c r="AD33" s="17">
        <v>0</v>
      </c>
      <c r="AE33" s="18"/>
      <c r="AF33" s="17">
        <v>0</v>
      </c>
      <c r="AG33" s="18"/>
      <c r="AH33" s="17">
        <v>0</v>
      </c>
      <c r="AI33" s="18"/>
      <c r="AJ33" s="17">
        <v>0</v>
      </c>
      <c r="AK33" s="18"/>
      <c r="AL33" s="17">
        <v>0</v>
      </c>
      <c r="AM33" s="18"/>
      <c r="AN33" s="17">
        <v>0</v>
      </c>
      <c r="AO33" s="18"/>
      <c r="AP33" s="17">
        <v>0</v>
      </c>
      <c r="AQ33" s="18"/>
      <c r="AR33" s="17">
        <v>0</v>
      </c>
      <c r="AS33" s="18"/>
      <c r="AT33" s="17">
        <v>0</v>
      </c>
      <c r="AU33" s="18"/>
      <c r="AV33" s="17">
        <v>0</v>
      </c>
      <c r="AW33" s="18"/>
      <c r="AX33" s="17">
        <v>0</v>
      </c>
      <c r="AY33" s="18"/>
      <c r="AZ33" s="17">
        <v>0</v>
      </c>
      <c r="BA33" s="18"/>
      <c r="BB33" s="17">
        <v>0</v>
      </c>
      <c r="BC33" s="18"/>
      <c r="BD33" s="17">
        <v>0</v>
      </c>
      <c r="BE33" s="18"/>
      <c r="BF33" s="17">
        <v>0</v>
      </c>
      <c r="BG33" s="18"/>
      <c r="BH33" s="17">
        <v>0</v>
      </c>
      <c r="BI33" s="18"/>
      <c r="BJ33" s="17">
        <v>0</v>
      </c>
      <c r="BK33" s="18"/>
      <c r="BL33" s="17">
        <v>0</v>
      </c>
      <c r="BM33" s="18"/>
      <c r="BN33" s="17">
        <v>0</v>
      </c>
      <c r="BO33" s="18"/>
      <c r="BP33" s="17">
        <v>0</v>
      </c>
      <c r="BQ33" s="18"/>
      <c r="BR33" s="17">
        <v>0</v>
      </c>
      <c r="BS33" s="18"/>
      <c r="BT33" s="17">
        <v>0</v>
      </c>
      <c r="BU33" s="18"/>
      <c r="BV33" s="17">
        <v>0</v>
      </c>
      <c r="BW33" s="18"/>
      <c r="BX33" s="17">
        <v>0</v>
      </c>
      <c r="BY33" s="18"/>
      <c r="BZ33" s="17">
        <v>0</v>
      </c>
      <c r="CA33" s="18"/>
      <c r="CB33" s="17">
        <v>0</v>
      </c>
      <c r="CC33" s="18"/>
      <c r="CD33" s="17">
        <v>0</v>
      </c>
      <c r="CE33" s="18"/>
    </row>
    <row r="34" spans="2:83" ht="14.4" x14ac:dyDescent="0.3">
      <c r="B34" s="48"/>
      <c r="C34" s="32"/>
      <c r="D34" s="17">
        <v>0</v>
      </c>
      <c r="E34" s="18"/>
      <c r="F34" s="17">
        <v>0</v>
      </c>
      <c r="G34" s="18"/>
      <c r="H34" s="17">
        <v>0</v>
      </c>
      <c r="I34" s="18"/>
      <c r="J34" s="17">
        <v>0</v>
      </c>
      <c r="K34" s="18"/>
      <c r="L34" s="17">
        <v>0</v>
      </c>
      <c r="M34" s="18"/>
      <c r="N34" s="17">
        <v>0</v>
      </c>
      <c r="O34" s="18"/>
      <c r="P34" s="17">
        <v>0</v>
      </c>
      <c r="Q34" s="18"/>
      <c r="R34" s="17">
        <v>0</v>
      </c>
      <c r="S34" s="18"/>
      <c r="T34" s="17">
        <v>0</v>
      </c>
      <c r="U34" s="18"/>
      <c r="V34" s="17">
        <v>0</v>
      </c>
      <c r="W34" s="18"/>
      <c r="X34" s="17">
        <v>0</v>
      </c>
      <c r="Y34" s="18"/>
      <c r="Z34" s="17">
        <v>0</v>
      </c>
      <c r="AA34" s="18"/>
      <c r="AB34" s="17">
        <v>0</v>
      </c>
      <c r="AC34" s="18"/>
      <c r="AD34" s="17">
        <v>0</v>
      </c>
      <c r="AE34" s="18"/>
      <c r="AF34" s="17">
        <v>0</v>
      </c>
      <c r="AG34" s="18"/>
      <c r="AH34" s="17">
        <v>0</v>
      </c>
      <c r="AI34" s="18"/>
      <c r="AJ34" s="17">
        <v>0</v>
      </c>
      <c r="AK34" s="18"/>
      <c r="AL34" s="17">
        <v>0</v>
      </c>
      <c r="AM34" s="18"/>
      <c r="AN34" s="17">
        <v>0</v>
      </c>
      <c r="AO34" s="18"/>
      <c r="AP34" s="17">
        <v>0</v>
      </c>
      <c r="AQ34" s="18"/>
      <c r="AR34" s="17">
        <v>0</v>
      </c>
      <c r="AS34" s="18"/>
      <c r="AT34" s="17">
        <v>0</v>
      </c>
      <c r="AU34" s="18"/>
      <c r="AV34" s="17">
        <v>0</v>
      </c>
      <c r="AW34" s="18"/>
      <c r="AX34" s="17">
        <v>0</v>
      </c>
      <c r="AY34" s="18"/>
      <c r="AZ34" s="17">
        <v>0</v>
      </c>
      <c r="BA34" s="18"/>
      <c r="BB34" s="17">
        <v>0</v>
      </c>
      <c r="BC34" s="18"/>
      <c r="BD34" s="17">
        <v>0</v>
      </c>
      <c r="BE34" s="18"/>
      <c r="BF34" s="17">
        <v>0</v>
      </c>
      <c r="BG34" s="18"/>
      <c r="BH34" s="17">
        <v>0</v>
      </c>
      <c r="BI34" s="18"/>
      <c r="BJ34" s="17">
        <v>0</v>
      </c>
      <c r="BK34" s="18"/>
      <c r="BL34" s="17">
        <v>0</v>
      </c>
      <c r="BM34" s="18"/>
      <c r="BN34" s="17">
        <v>0</v>
      </c>
      <c r="BO34" s="18"/>
      <c r="BP34" s="17">
        <v>0</v>
      </c>
      <c r="BQ34" s="18"/>
      <c r="BR34" s="17">
        <v>0</v>
      </c>
      <c r="BS34" s="18"/>
      <c r="BT34" s="17">
        <v>0</v>
      </c>
      <c r="BU34" s="18"/>
      <c r="BV34" s="17">
        <v>0</v>
      </c>
      <c r="BW34" s="18"/>
      <c r="BX34" s="17">
        <v>0</v>
      </c>
      <c r="BY34" s="18"/>
      <c r="BZ34" s="17">
        <v>0</v>
      </c>
      <c r="CA34" s="18"/>
      <c r="CB34" s="17">
        <v>0</v>
      </c>
      <c r="CC34" s="18"/>
      <c r="CD34" s="17">
        <v>0</v>
      </c>
      <c r="CE34" s="18"/>
    </row>
    <row r="35" spans="2:83" ht="14.4" x14ac:dyDescent="0.3">
      <c r="B35" s="48"/>
      <c r="C35" s="32"/>
      <c r="D35" s="17">
        <v>0</v>
      </c>
      <c r="E35" s="18"/>
      <c r="F35" s="17">
        <v>0</v>
      </c>
      <c r="G35" s="18"/>
      <c r="H35" s="17">
        <v>0</v>
      </c>
      <c r="I35" s="18"/>
      <c r="J35" s="17">
        <v>0</v>
      </c>
      <c r="K35" s="18"/>
      <c r="L35" s="17">
        <v>0</v>
      </c>
      <c r="M35" s="18"/>
      <c r="N35" s="17">
        <v>0</v>
      </c>
      <c r="O35" s="18"/>
      <c r="P35" s="17">
        <v>0</v>
      </c>
      <c r="Q35" s="18"/>
      <c r="R35" s="17">
        <v>0</v>
      </c>
      <c r="S35" s="18"/>
      <c r="T35" s="17">
        <v>0</v>
      </c>
      <c r="U35" s="18"/>
      <c r="V35" s="17">
        <v>0</v>
      </c>
      <c r="W35" s="18"/>
      <c r="X35" s="17">
        <v>0</v>
      </c>
      <c r="Y35" s="18"/>
      <c r="Z35" s="17">
        <v>0</v>
      </c>
      <c r="AA35" s="18"/>
      <c r="AB35" s="17">
        <v>0</v>
      </c>
      <c r="AC35" s="18"/>
      <c r="AD35" s="17">
        <v>0</v>
      </c>
      <c r="AE35" s="18"/>
      <c r="AF35" s="17">
        <v>0</v>
      </c>
      <c r="AG35" s="18"/>
      <c r="AH35" s="17">
        <v>0</v>
      </c>
      <c r="AI35" s="18"/>
      <c r="AJ35" s="17">
        <v>0</v>
      </c>
      <c r="AK35" s="18"/>
      <c r="AL35" s="17">
        <v>0</v>
      </c>
      <c r="AM35" s="18"/>
      <c r="AN35" s="17">
        <v>0</v>
      </c>
      <c r="AO35" s="18"/>
      <c r="AP35" s="17">
        <v>0</v>
      </c>
      <c r="AQ35" s="18"/>
      <c r="AR35" s="17">
        <v>0</v>
      </c>
      <c r="AS35" s="18"/>
      <c r="AT35" s="17">
        <v>0</v>
      </c>
      <c r="AU35" s="18"/>
      <c r="AV35" s="17">
        <v>0</v>
      </c>
      <c r="AW35" s="18"/>
      <c r="AX35" s="17">
        <v>0</v>
      </c>
      <c r="AY35" s="18"/>
      <c r="AZ35" s="17">
        <v>0</v>
      </c>
      <c r="BA35" s="18"/>
      <c r="BB35" s="17">
        <v>0</v>
      </c>
      <c r="BC35" s="18"/>
      <c r="BD35" s="17">
        <v>0</v>
      </c>
      <c r="BE35" s="18"/>
      <c r="BF35" s="17">
        <v>0</v>
      </c>
      <c r="BG35" s="18"/>
      <c r="BH35" s="17">
        <v>0</v>
      </c>
      <c r="BI35" s="18"/>
      <c r="BJ35" s="17">
        <v>0</v>
      </c>
      <c r="BK35" s="18"/>
      <c r="BL35" s="17">
        <v>0</v>
      </c>
      <c r="BM35" s="18"/>
      <c r="BN35" s="17">
        <v>0</v>
      </c>
      <c r="BO35" s="18"/>
      <c r="BP35" s="17">
        <v>0</v>
      </c>
      <c r="BQ35" s="18"/>
      <c r="BR35" s="17">
        <v>0</v>
      </c>
      <c r="BS35" s="18"/>
      <c r="BT35" s="17">
        <v>0</v>
      </c>
      <c r="BU35" s="18"/>
      <c r="BV35" s="17">
        <v>0</v>
      </c>
      <c r="BW35" s="18"/>
      <c r="BX35" s="17">
        <v>0</v>
      </c>
      <c r="BY35" s="18"/>
      <c r="BZ35" s="17">
        <v>0</v>
      </c>
      <c r="CA35" s="18"/>
      <c r="CB35" s="17">
        <v>0</v>
      </c>
      <c r="CC35" s="18"/>
      <c r="CD35" s="17">
        <v>0</v>
      </c>
      <c r="CE35" s="18"/>
    </row>
    <row r="36" spans="2:83" ht="28.8" x14ac:dyDescent="0.3">
      <c r="B36" s="48"/>
      <c r="C36" s="52" t="s">
        <v>67</v>
      </c>
      <c r="D36" s="53">
        <f>SUM(D37:D52)</f>
        <v>0</v>
      </c>
      <c r="E36" s="52"/>
      <c r="F36" s="53">
        <f>SUM(F37:F52)</f>
        <v>0</v>
      </c>
      <c r="G36" s="52"/>
      <c r="H36" s="53">
        <f>SUM(H37:H52)</f>
        <v>0</v>
      </c>
      <c r="I36" s="52"/>
      <c r="J36" s="53">
        <f>SUM(J37:J52)</f>
        <v>0</v>
      </c>
      <c r="K36" s="52"/>
      <c r="L36" s="53">
        <f>SUM(L37:L52)</f>
        <v>0</v>
      </c>
      <c r="M36" s="52"/>
      <c r="N36" s="53">
        <f>SUM(N37:N52)</f>
        <v>0</v>
      </c>
      <c r="O36" s="52"/>
      <c r="P36" s="53">
        <f>SUM(P37:P52)</f>
        <v>0</v>
      </c>
      <c r="Q36" s="52"/>
      <c r="R36" s="53">
        <f>SUM(R37:R52)</f>
        <v>0</v>
      </c>
      <c r="S36" s="52"/>
      <c r="T36" s="53">
        <f>SUM(T37:T52)</f>
        <v>0</v>
      </c>
      <c r="U36" s="52"/>
      <c r="V36" s="53">
        <f>SUM(V37:V52)</f>
        <v>0</v>
      </c>
      <c r="W36" s="52"/>
      <c r="X36" s="53">
        <f>SUM(X37:X52)</f>
        <v>0</v>
      </c>
      <c r="Y36" s="52"/>
      <c r="Z36" s="53">
        <f>SUM(Z37:Z52)</f>
        <v>0</v>
      </c>
      <c r="AA36" s="52"/>
      <c r="AB36" s="53">
        <f>SUM(AB37:AB52)</f>
        <v>0</v>
      </c>
      <c r="AC36" s="52"/>
      <c r="AD36" s="53">
        <f>SUM(AD37:AD52)</f>
        <v>0</v>
      </c>
      <c r="AE36" s="52"/>
      <c r="AF36" s="53">
        <f>SUM(AF37:AF52)</f>
        <v>0</v>
      </c>
      <c r="AG36" s="52"/>
      <c r="AH36" s="53">
        <f>SUM(AH37:AH52)</f>
        <v>0</v>
      </c>
      <c r="AI36" s="52"/>
      <c r="AJ36" s="53">
        <f>SUM(AJ37:AJ52)</f>
        <v>0</v>
      </c>
      <c r="AK36" s="52"/>
      <c r="AL36" s="53">
        <f>SUM(AL37:AL52)</f>
        <v>0</v>
      </c>
      <c r="AM36" s="52"/>
      <c r="AN36" s="53">
        <f>SUM(AN37:AN52)</f>
        <v>0</v>
      </c>
      <c r="AO36" s="52"/>
      <c r="AP36" s="53">
        <f>SUM(AP37:AP52)</f>
        <v>0</v>
      </c>
      <c r="AQ36" s="52"/>
      <c r="AR36" s="53">
        <f>SUM(AR37:AR52)</f>
        <v>0</v>
      </c>
      <c r="AS36" s="52"/>
      <c r="AT36" s="53">
        <f>SUM(AT37:AT52)</f>
        <v>0</v>
      </c>
      <c r="AU36" s="52"/>
      <c r="AV36" s="53">
        <f>SUM(AV37:AV52)</f>
        <v>0</v>
      </c>
      <c r="AW36" s="52"/>
      <c r="AX36" s="53">
        <f>SUM(AX37:AX52)</f>
        <v>0</v>
      </c>
      <c r="AY36" s="52"/>
      <c r="AZ36" s="53">
        <f>SUM(AZ37:AZ52)</f>
        <v>0</v>
      </c>
      <c r="BA36" s="52"/>
      <c r="BB36" s="53">
        <f>SUM(BB37:BB52)</f>
        <v>0</v>
      </c>
      <c r="BC36" s="52"/>
      <c r="BD36" s="53">
        <f>SUM(BD37:BD52)</f>
        <v>0</v>
      </c>
      <c r="BE36" s="52"/>
      <c r="BF36" s="53">
        <f>SUM(BF37:BF52)</f>
        <v>0</v>
      </c>
      <c r="BG36" s="52"/>
      <c r="BH36" s="53">
        <f>SUM(BH37:BH52)</f>
        <v>0</v>
      </c>
      <c r="BI36" s="52"/>
      <c r="BJ36" s="53">
        <f>SUM(BJ37:BJ52)</f>
        <v>0</v>
      </c>
      <c r="BK36" s="52"/>
      <c r="BL36" s="53">
        <f>SUM(BL37:BL52)</f>
        <v>0</v>
      </c>
      <c r="BM36" s="52"/>
      <c r="BN36" s="53">
        <f>SUM(BN37:BN52)</f>
        <v>0</v>
      </c>
      <c r="BO36" s="52"/>
      <c r="BP36" s="53">
        <f>SUM(BP37:BP52)</f>
        <v>0</v>
      </c>
      <c r="BQ36" s="52"/>
      <c r="BR36" s="53">
        <f>SUM(BR37:BR52)</f>
        <v>0</v>
      </c>
      <c r="BS36" s="52"/>
      <c r="BT36" s="53">
        <f>SUM(BT37:BT52)</f>
        <v>0</v>
      </c>
      <c r="BU36" s="52"/>
      <c r="BV36" s="53">
        <f>SUM(BV37:BV52)</f>
        <v>0</v>
      </c>
      <c r="BW36" s="52"/>
      <c r="BX36" s="53">
        <f>SUM(BX37:BX52)</f>
        <v>0</v>
      </c>
      <c r="BY36" s="52"/>
      <c r="BZ36" s="53">
        <f>SUM(BZ37:BZ52)</f>
        <v>0</v>
      </c>
      <c r="CA36" s="52"/>
      <c r="CB36" s="53">
        <f>SUM(CB37:CB52)</f>
        <v>0</v>
      </c>
      <c r="CC36" s="52"/>
      <c r="CD36" s="53">
        <f>SUM(CD37:CD52)</f>
        <v>0</v>
      </c>
      <c r="CE36" s="52"/>
    </row>
    <row r="37" spans="2:83" ht="14.4" x14ac:dyDescent="0.3">
      <c r="B37" s="48"/>
      <c r="C37" s="54" t="s">
        <v>33</v>
      </c>
      <c r="D37" s="17">
        <v>0</v>
      </c>
      <c r="E37" s="18"/>
      <c r="F37" s="17">
        <v>0</v>
      </c>
      <c r="G37" s="18"/>
      <c r="H37" s="17">
        <v>0</v>
      </c>
      <c r="I37" s="18"/>
      <c r="J37" s="17">
        <v>0</v>
      </c>
      <c r="K37" s="18"/>
      <c r="L37" s="17">
        <v>0</v>
      </c>
      <c r="M37" s="18"/>
      <c r="N37" s="17">
        <v>0</v>
      </c>
      <c r="O37" s="18"/>
      <c r="P37" s="17">
        <v>0</v>
      </c>
      <c r="Q37" s="18"/>
      <c r="R37" s="17">
        <v>0</v>
      </c>
      <c r="S37" s="18"/>
      <c r="T37" s="17">
        <v>0</v>
      </c>
      <c r="U37" s="18"/>
      <c r="V37" s="17">
        <v>0</v>
      </c>
      <c r="W37" s="18"/>
      <c r="X37" s="17">
        <v>0</v>
      </c>
      <c r="Y37" s="18"/>
      <c r="Z37" s="17">
        <v>0</v>
      </c>
      <c r="AA37" s="18"/>
      <c r="AB37" s="17">
        <v>0</v>
      </c>
      <c r="AC37" s="18"/>
      <c r="AD37" s="17">
        <v>0</v>
      </c>
      <c r="AE37" s="18"/>
      <c r="AF37" s="17">
        <v>0</v>
      </c>
      <c r="AG37" s="18"/>
      <c r="AH37" s="17">
        <v>0</v>
      </c>
      <c r="AI37" s="18"/>
      <c r="AJ37" s="17">
        <v>0</v>
      </c>
      <c r="AK37" s="18"/>
      <c r="AL37" s="17">
        <v>0</v>
      </c>
      <c r="AM37" s="18"/>
      <c r="AN37" s="17">
        <v>0</v>
      </c>
      <c r="AO37" s="18"/>
      <c r="AP37" s="17">
        <v>0</v>
      </c>
      <c r="AQ37" s="18"/>
      <c r="AR37" s="17">
        <v>0</v>
      </c>
      <c r="AS37" s="18"/>
      <c r="AT37" s="17">
        <v>0</v>
      </c>
      <c r="AU37" s="18"/>
      <c r="AV37" s="17">
        <v>0</v>
      </c>
      <c r="AW37" s="18"/>
      <c r="AX37" s="17">
        <v>0</v>
      </c>
      <c r="AY37" s="18"/>
      <c r="AZ37" s="17">
        <v>0</v>
      </c>
      <c r="BA37" s="18"/>
      <c r="BB37" s="17">
        <v>0</v>
      </c>
      <c r="BC37" s="18"/>
      <c r="BD37" s="17">
        <v>0</v>
      </c>
      <c r="BE37" s="18"/>
      <c r="BF37" s="17">
        <v>0</v>
      </c>
      <c r="BG37" s="18"/>
      <c r="BH37" s="17">
        <v>0</v>
      </c>
      <c r="BI37" s="18"/>
      <c r="BJ37" s="17">
        <v>0</v>
      </c>
      <c r="BK37" s="18"/>
      <c r="BL37" s="17">
        <v>0</v>
      </c>
      <c r="BM37" s="18"/>
      <c r="BN37" s="17">
        <v>0</v>
      </c>
      <c r="BO37" s="18"/>
      <c r="BP37" s="17">
        <v>0</v>
      </c>
      <c r="BQ37" s="18"/>
      <c r="BR37" s="17">
        <v>0</v>
      </c>
      <c r="BS37" s="18"/>
      <c r="BT37" s="17">
        <v>0</v>
      </c>
      <c r="BU37" s="18"/>
      <c r="BV37" s="17">
        <v>0</v>
      </c>
      <c r="BW37" s="18"/>
      <c r="BX37" s="17">
        <v>0</v>
      </c>
      <c r="BY37" s="18"/>
      <c r="BZ37" s="17">
        <v>0</v>
      </c>
      <c r="CA37" s="18"/>
      <c r="CB37" s="17">
        <v>0</v>
      </c>
      <c r="CC37" s="18"/>
      <c r="CD37" s="17">
        <v>0</v>
      </c>
      <c r="CE37" s="18"/>
    </row>
    <row r="38" spans="2:83" ht="14.4" x14ac:dyDescent="0.3">
      <c r="B38" s="48"/>
      <c r="C38" s="54" t="s">
        <v>34</v>
      </c>
      <c r="D38" s="17">
        <v>0</v>
      </c>
      <c r="E38" s="18"/>
      <c r="F38" s="17">
        <v>0</v>
      </c>
      <c r="G38" s="18"/>
      <c r="H38" s="17">
        <v>0</v>
      </c>
      <c r="I38" s="18"/>
      <c r="J38" s="17">
        <v>0</v>
      </c>
      <c r="K38" s="18"/>
      <c r="L38" s="17">
        <v>0</v>
      </c>
      <c r="M38" s="18"/>
      <c r="N38" s="17">
        <v>0</v>
      </c>
      <c r="O38" s="18"/>
      <c r="P38" s="17">
        <v>0</v>
      </c>
      <c r="Q38" s="18"/>
      <c r="R38" s="17">
        <v>0</v>
      </c>
      <c r="S38" s="18"/>
      <c r="T38" s="17">
        <v>0</v>
      </c>
      <c r="U38" s="18"/>
      <c r="V38" s="17">
        <v>0</v>
      </c>
      <c r="W38" s="18"/>
      <c r="X38" s="17">
        <v>0</v>
      </c>
      <c r="Y38" s="18"/>
      <c r="Z38" s="17">
        <v>0</v>
      </c>
      <c r="AA38" s="18"/>
      <c r="AB38" s="17">
        <v>0</v>
      </c>
      <c r="AC38" s="18"/>
      <c r="AD38" s="17">
        <v>0</v>
      </c>
      <c r="AE38" s="18"/>
      <c r="AF38" s="17">
        <v>0</v>
      </c>
      <c r="AG38" s="18"/>
      <c r="AH38" s="17">
        <v>0</v>
      </c>
      <c r="AI38" s="18"/>
      <c r="AJ38" s="17">
        <v>0</v>
      </c>
      <c r="AK38" s="18"/>
      <c r="AL38" s="17">
        <v>0</v>
      </c>
      <c r="AM38" s="18"/>
      <c r="AN38" s="17">
        <v>0</v>
      </c>
      <c r="AO38" s="18"/>
      <c r="AP38" s="17">
        <v>0</v>
      </c>
      <c r="AQ38" s="18"/>
      <c r="AR38" s="17">
        <v>0</v>
      </c>
      <c r="AS38" s="18"/>
      <c r="AT38" s="17">
        <v>0</v>
      </c>
      <c r="AU38" s="18"/>
      <c r="AV38" s="17">
        <v>0</v>
      </c>
      <c r="AW38" s="18"/>
      <c r="AX38" s="17">
        <v>0</v>
      </c>
      <c r="AY38" s="18"/>
      <c r="AZ38" s="17">
        <v>0</v>
      </c>
      <c r="BA38" s="18"/>
      <c r="BB38" s="17">
        <v>0</v>
      </c>
      <c r="BC38" s="18"/>
      <c r="BD38" s="17">
        <v>0</v>
      </c>
      <c r="BE38" s="18"/>
      <c r="BF38" s="17">
        <v>0</v>
      </c>
      <c r="BG38" s="18"/>
      <c r="BH38" s="17">
        <v>0</v>
      </c>
      <c r="BI38" s="18"/>
      <c r="BJ38" s="17">
        <v>0</v>
      </c>
      <c r="BK38" s="18"/>
      <c r="BL38" s="17">
        <v>0</v>
      </c>
      <c r="BM38" s="18"/>
      <c r="BN38" s="17">
        <v>0</v>
      </c>
      <c r="BO38" s="18"/>
      <c r="BP38" s="17">
        <v>0</v>
      </c>
      <c r="BQ38" s="18"/>
      <c r="BR38" s="17">
        <v>0</v>
      </c>
      <c r="BS38" s="18"/>
      <c r="BT38" s="17">
        <v>0</v>
      </c>
      <c r="BU38" s="18"/>
      <c r="BV38" s="17">
        <v>0</v>
      </c>
      <c r="BW38" s="18"/>
      <c r="BX38" s="17">
        <v>0</v>
      </c>
      <c r="BY38" s="18"/>
      <c r="BZ38" s="17">
        <v>0</v>
      </c>
      <c r="CA38" s="18"/>
      <c r="CB38" s="17">
        <v>0</v>
      </c>
      <c r="CC38" s="18"/>
      <c r="CD38" s="17">
        <v>0</v>
      </c>
      <c r="CE38" s="18"/>
    </row>
    <row r="39" spans="2:83" ht="14.4" x14ac:dyDescent="0.3">
      <c r="B39" s="48"/>
      <c r="C39" s="54" t="s">
        <v>35</v>
      </c>
      <c r="D39" s="17">
        <v>0</v>
      </c>
      <c r="E39" s="18"/>
      <c r="F39" s="17">
        <v>0</v>
      </c>
      <c r="G39" s="18"/>
      <c r="H39" s="17">
        <v>0</v>
      </c>
      <c r="I39" s="18"/>
      <c r="J39" s="17">
        <v>0</v>
      </c>
      <c r="K39" s="18"/>
      <c r="L39" s="17">
        <v>0</v>
      </c>
      <c r="M39" s="18"/>
      <c r="N39" s="17">
        <v>0</v>
      </c>
      <c r="O39" s="18"/>
      <c r="P39" s="17">
        <v>0</v>
      </c>
      <c r="Q39" s="18"/>
      <c r="R39" s="17">
        <v>0</v>
      </c>
      <c r="S39" s="18"/>
      <c r="T39" s="17">
        <v>0</v>
      </c>
      <c r="U39" s="18"/>
      <c r="V39" s="17">
        <v>0</v>
      </c>
      <c r="W39" s="18"/>
      <c r="X39" s="17">
        <v>0</v>
      </c>
      <c r="Y39" s="18"/>
      <c r="Z39" s="17">
        <v>0</v>
      </c>
      <c r="AA39" s="18"/>
      <c r="AB39" s="17">
        <v>0</v>
      </c>
      <c r="AC39" s="18"/>
      <c r="AD39" s="17">
        <v>0</v>
      </c>
      <c r="AE39" s="18"/>
      <c r="AF39" s="17">
        <v>0</v>
      </c>
      <c r="AG39" s="18"/>
      <c r="AH39" s="17">
        <v>0</v>
      </c>
      <c r="AI39" s="18"/>
      <c r="AJ39" s="17">
        <v>0</v>
      </c>
      <c r="AK39" s="18"/>
      <c r="AL39" s="17">
        <v>0</v>
      </c>
      <c r="AM39" s="18"/>
      <c r="AN39" s="17">
        <v>0</v>
      </c>
      <c r="AO39" s="18"/>
      <c r="AP39" s="17">
        <v>0</v>
      </c>
      <c r="AQ39" s="18"/>
      <c r="AR39" s="17">
        <v>0</v>
      </c>
      <c r="AS39" s="18"/>
      <c r="AT39" s="17">
        <v>0</v>
      </c>
      <c r="AU39" s="18"/>
      <c r="AV39" s="17">
        <v>0</v>
      </c>
      <c r="AW39" s="18"/>
      <c r="AX39" s="17">
        <v>0</v>
      </c>
      <c r="AY39" s="18"/>
      <c r="AZ39" s="17">
        <v>0</v>
      </c>
      <c r="BA39" s="18"/>
      <c r="BB39" s="17">
        <v>0</v>
      </c>
      <c r="BC39" s="18"/>
      <c r="BD39" s="17">
        <v>0</v>
      </c>
      <c r="BE39" s="18"/>
      <c r="BF39" s="17">
        <v>0</v>
      </c>
      <c r="BG39" s="18"/>
      <c r="BH39" s="17">
        <v>0</v>
      </c>
      <c r="BI39" s="18"/>
      <c r="BJ39" s="17">
        <v>0</v>
      </c>
      <c r="BK39" s="18"/>
      <c r="BL39" s="17">
        <v>0</v>
      </c>
      <c r="BM39" s="18"/>
      <c r="BN39" s="17">
        <v>0</v>
      </c>
      <c r="BO39" s="18"/>
      <c r="BP39" s="17">
        <v>0</v>
      </c>
      <c r="BQ39" s="18"/>
      <c r="BR39" s="17">
        <v>0</v>
      </c>
      <c r="BS39" s="18"/>
      <c r="BT39" s="17">
        <v>0</v>
      </c>
      <c r="BU39" s="18"/>
      <c r="BV39" s="17">
        <v>0</v>
      </c>
      <c r="BW39" s="18"/>
      <c r="BX39" s="17">
        <v>0</v>
      </c>
      <c r="BY39" s="18"/>
      <c r="BZ39" s="17">
        <v>0</v>
      </c>
      <c r="CA39" s="18"/>
      <c r="CB39" s="17">
        <v>0</v>
      </c>
      <c r="CC39" s="18"/>
      <c r="CD39" s="17">
        <v>0</v>
      </c>
      <c r="CE39" s="18"/>
    </row>
    <row r="40" spans="2:83" ht="14.4" x14ac:dyDescent="0.3">
      <c r="B40" s="48"/>
      <c r="C40" s="54" t="s">
        <v>36</v>
      </c>
      <c r="D40" s="17">
        <v>0</v>
      </c>
      <c r="E40" s="18"/>
      <c r="F40" s="17">
        <v>0</v>
      </c>
      <c r="G40" s="18"/>
      <c r="H40" s="17">
        <v>0</v>
      </c>
      <c r="I40" s="18"/>
      <c r="J40" s="17">
        <v>0</v>
      </c>
      <c r="K40" s="18"/>
      <c r="L40" s="17">
        <v>0</v>
      </c>
      <c r="M40" s="18"/>
      <c r="N40" s="17">
        <v>0</v>
      </c>
      <c r="O40" s="18"/>
      <c r="P40" s="17">
        <v>0</v>
      </c>
      <c r="Q40" s="18"/>
      <c r="R40" s="17">
        <v>0</v>
      </c>
      <c r="S40" s="18"/>
      <c r="T40" s="17">
        <v>0</v>
      </c>
      <c r="U40" s="18"/>
      <c r="V40" s="17">
        <v>0</v>
      </c>
      <c r="W40" s="18"/>
      <c r="X40" s="17">
        <v>0</v>
      </c>
      <c r="Y40" s="18"/>
      <c r="Z40" s="17">
        <v>0</v>
      </c>
      <c r="AA40" s="18"/>
      <c r="AB40" s="17">
        <v>0</v>
      </c>
      <c r="AC40" s="18"/>
      <c r="AD40" s="17">
        <v>0</v>
      </c>
      <c r="AE40" s="18"/>
      <c r="AF40" s="17">
        <v>0</v>
      </c>
      <c r="AG40" s="18"/>
      <c r="AH40" s="17">
        <v>0</v>
      </c>
      <c r="AI40" s="18"/>
      <c r="AJ40" s="17">
        <v>0</v>
      </c>
      <c r="AK40" s="18"/>
      <c r="AL40" s="17">
        <v>0</v>
      </c>
      <c r="AM40" s="18"/>
      <c r="AN40" s="17">
        <v>0</v>
      </c>
      <c r="AO40" s="18"/>
      <c r="AP40" s="17">
        <v>0</v>
      </c>
      <c r="AQ40" s="18"/>
      <c r="AR40" s="17">
        <v>0</v>
      </c>
      <c r="AS40" s="18"/>
      <c r="AT40" s="17">
        <v>0</v>
      </c>
      <c r="AU40" s="18"/>
      <c r="AV40" s="17">
        <v>0</v>
      </c>
      <c r="AW40" s="18"/>
      <c r="AX40" s="17">
        <v>0</v>
      </c>
      <c r="AY40" s="18"/>
      <c r="AZ40" s="17">
        <v>0</v>
      </c>
      <c r="BA40" s="18"/>
      <c r="BB40" s="17">
        <v>0</v>
      </c>
      <c r="BC40" s="18"/>
      <c r="BD40" s="17">
        <v>0</v>
      </c>
      <c r="BE40" s="18"/>
      <c r="BF40" s="17">
        <v>0</v>
      </c>
      <c r="BG40" s="18"/>
      <c r="BH40" s="17">
        <v>0</v>
      </c>
      <c r="BI40" s="18"/>
      <c r="BJ40" s="17">
        <v>0</v>
      </c>
      <c r="BK40" s="18"/>
      <c r="BL40" s="17">
        <v>0</v>
      </c>
      <c r="BM40" s="18"/>
      <c r="BN40" s="17">
        <v>0</v>
      </c>
      <c r="BO40" s="18"/>
      <c r="BP40" s="17">
        <v>0</v>
      </c>
      <c r="BQ40" s="18"/>
      <c r="BR40" s="17">
        <v>0</v>
      </c>
      <c r="BS40" s="18"/>
      <c r="BT40" s="17">
        <v>0</v>
      </c>
      <c r="BU40" s="18"/>
      <c r="BV40" s="17">
        <v>0</v>
      </c>
      <c r="BW40" s="18"/>
      <c r="BX40" s="17">
        <v>0</v>
      </c>
      <c r="BY40" s="18"/>
      <c r="BZ40" s="17">
        <v>0</v>
      </c>
      <c r="CA40" s="18"/>
      <c r="CB40" s="17">
        <v>0</v>
      </c>
      <c r="CC40" s="18"/>
      <c r="CD40" s="17">
        <v>0</v>
      </c>
      <c r="CE40" s="18"/>
    </row>
    <row r="41" spans="2:83" ht="14.4" x14ac:dyDescent="0.3">
      <c r="B41" s="48"/>
      <c r="C41" s="54" t="s">
        <v>37</v>
      </c>
      <c r="D41" s="17">
        <v>0</v>
      </c>
      <c r="E41" s="18"/>
      <c r="F41" s="17">
        <v>0</v>
      </c>
      <c r="G41" s="18"/>
      <c r="H41" s="17">
        <v>0</v>
      </c>
      <c r="I41" s="18"/>
      <c r="J41" s="17">
        <v>0</v>
      </c>
      <c r="K41" s="18"/>
      <c r="L41" s="17">
        <v>0</v>
      </c>
      <c r="M41" s="18"/>
      <c r="N41" s="17">
        <v>0</v>
      </c>
      <c r="O41" s="18"/>
      <c r="P41" s="17">
        <v>0</v>
      </c>
      <c r="Q41" s="18"/>
      <c r="R41" s="17">
        <v>0</v>
      </c>
      <c r="S41" s="18"/>
      <c r="T41" s="17">
        <v>0</v>
      </c>
      <c r="U41" s="18"/>
      <c r="V41" s="17">
        <v>0</v>
      </c>
      <c r="W41" s="18"/>
      <c r="X41" s="17">
        <v>0</v>
      </c>
      <c r="Y41" s="18"/>
      <c r="Z41" s="17">
        <v>0</v>
      </c>
      <c r="AA41" s="18"/>
      <c r="AB41" s="17">
        <v>0</v>
      </c>
      <c r="AC41" s="18"/>
      <c r="AD41" s="17">
        <v>0</v>
      </c>
      <c r="AE41" s="18"/>
      <c r="AF41" s="17">
        <v>0</v>
      </c>
      <c r="AG41" s="18"/>
      <c r="AH41" s="17">
        <v>0</v>
      </c>
      <c r="AI41" s="18"/>
      <c r="AJ41" s="17">
        <v>0</v>
      </c>
      <c r="AK41" s="18"/>
      <c r="AL41" s="17">
        <v>0</v>
      </c>
      <c r="AM41" s="18"/>
      <c r="AN41" s="17">
        <v>0</v>
      </c>
      <c r="AO41" s="18"/>
      <c r="AP41" s="17">
        <v>0</v>
      </c>
      <c r="AQ41" s="18"/>
      <c r="AR41" s="17">
        <v>0</v>
      </c>
      <c r="AS41" s="18"/>
      <c r="AT41" s="17">
        <v>0</v>
      </c>
      <c r="AU41" s="18"/>
      <c r="AV41" s="17">
        <v>0</v>
      </c>
      <c r="AW41" s="18"/>
      <c r="AX41" s="17">
        <v>0</v>
      </c>
      <c r="AY41" s="18"/>
      <c r="AZ41" s="17">
        <v>0</v>
      </c>
      <c r="BA41" s="18"/>
      <c r="BB41" s="17">
        <v>0</v>
      </c>
      <c r="BC41" s="18"/>
      <c r="BD41" s="17">
        <v>0</v>
      </c>
      <c r="BE41" s="18"/>
      <c r="BF41" s="17">
        <v>0</v>
      </c>
      <c r="BG41" s="18"/>
      <c r="BH41" s="17">
        <v>0</v>
      </c>
      <c r="BI41" s="18"/>
      <c r="BJ41" s="17">
        <v>0</v>
      </c>
      <c r="BK41" s="18"/>
      <c r="BL41" s="17">
        <v>0</v>
      </c>
      <c r="BM41" s="18"/>
      <c r="BN41" s="17">
        <v>0</v>
      </c>
      <c r="BO41" s="18"/>
      <c r="BP41" s="17">
        <v>0</v>
      </c>
      <c r="BQ41" s="18"/>
      <c r="BR41" s="17">
        <v>0</v>
      </c>
      <c r="BS41" s="18"/>
      <c r="BT41" s="17">
        <v>0</v>
      </c>
      <c r="BU41" s="18"/>
      <c r="BV41" s="17">
        <v>0</v>
      </c>
      <c r="BW41" s="18"/>
      <c r="BX41" s="17">
        <v>0</v>
      </c>
      <c r="BY41" s="18"/>
      <c r="BZ41" s="17">
        <v>0</v>
      </c>
      <c r="CA41" s="18"/>
      <c r="CB41" s="17">
        <v>0</v>
      </c>
      <c r="CC41" s="18"/>
      <c r="CD41" s="17">
        <v>0</v>
      </c>
      <c r="CE41" s="18"/>
    </row>
    <row r="42" spans="2:83" ht="14.4" x14ac:dyDescent="0.3">
      <c r="B42" s="48"/>
      <c r="C42" s="54" t="s">
        <v>38</v>
      </c>
      <c r="D42" s="17">
        <v>0</v>
      </c>
      <c r="E42" s="18"/>
      <c r="F42" s="17">
        <v>0</v>
      </c>
      <c r="G42" s="18"/>
      <c r="H42" s="17">
        <v>0</v>
      </c>
      <c r="I42" s="18"/>
      <c r="J42" s="17">
        <v>0</v>
      </c>
      <c r="K42" s="18"/>
      <c r="L42" s="17">
        <v>0</v>
      </c>
      <c r="M42" s="18"/>
      <c r="N42" s="17">
        <v>0</v>
      </c>
      <c r="O42" s="18"/>
      <c r="P42" s="17">
        <v>0</v>
      </c>
      <c r="Q42" s="18"/>
      <c r="R42" s="17">
        <v>0</v>
      </c>
      <c r="S42" s="18"/>
      <c r="T42" s="17">
        <v>0</v>
      </c>
      <c r="U42" s="18"/>
      <c r="V42" s="17">
        <v>0</v>
      </c>
      <c r="W42" s="18"/>
      <c r="X42" s="17">
        <v>0</v>
      </c>
      <c r="Y42" s="18"/>
      <c r="Z42" s="17">
        <v>0</v>
      </c>
      <c r="AA42" s="18"/>
      <c r="AB42" s="17">
        <v>0</v>
      </c>
      <c r="AC42" s="18"/>
      <c r="AD42" s="17">
        <v>0</v>
      </c>
      <c r="AE42" s="18"/>
      <c r="AF42" s="17">
        <v>0</v>
      </c>
      <c r="AG42" s="18"/>
      <c r="AH42" s="17">
        <v>0</v>
      </c>
      <c r="AI42" s="18"/>
      <c r="AJ42" s="17">
        <v>0</v>
      </c>
      <c r="AK42" s="18"/>
      <c r="AL42" s="17">
        <v>0</v>
      </c>
      <c r="AM42" s="18"/>
      <c r="AN42" s="17">
        <v>0</v>
      </c>
      <c r="AO42" s="18"/>
      <c r="AP42" s="17">
        <v>0</v>
      </c>
      <c r="AQ42" s="18"/>
      <c r="AR42" s="17">
        <v>0</v>
      </c>
      <c r="AS42" s="18"/>
      <c r="AT42" s="17">
        <v>0</v>
      </c>
      <c r="AU42" s="18"/>
      <c r="AV42" s="17">
        <v>0</v>
      </c>
      <c r="AW42" s="18"/>
      <c r="AX42" s="17">
        <v>0</v>
      </c>
      <c r="AY42" s="18"/>
      <c r="AZ42" s="17">
        <v>0</v>
      </c>
      <c r="BA42" s="18"/>
      <c r="BB42" s="17">
        <v>0</v>
      </c>
      <c r="BC42" s="18"/>
      <c r="BD42" s="17">
        <v>0</v>
      </c>
      <c r="BE42" s="18"/>
      <c r="BF42" s="17">
        <v>0</v>
      </c>
      <c r="BG42" s="18"/>
      <c r="BH42" s="17">
        <v>0</v>
      </c>
      <c r="BI42" s="18"/>
      <c r="BJ42" s="17">
        <v>0</v>
      </c>
      <c r="BK42" s="18"/>
      <c r="BL42" s="17">
        <v>0</v>
      </c>
      <c r="BM42" s="18"/>
      <c r="BN42" s="17">
        <v>0</v>
      </c>
      <c r="BO42" s="18"/>
      <c r="BP42" s="17">
        <v>0</v>
      </c>
      <c r="BQ42" s="18"/>
      <c r="BR42" s="17">
        <v>0</v>
      </c>
      <c r="BS42" s="18"/>
      <c r="BT42" s="17">
        <v>0</v>
      </c>
      <c r="BU42" s="18"/>
      <c r="BV42" s="17">
        <v>0</v>
      </c>
      <c r="BW42" s="18"/>
      <c r="BX42" s="17">
        <v>0</v>
      </c>
      <c r="BY42" s="18"/>
      <c r="BZ42" s="17">
        <v>0</v>
      </c>
      <c r="CA42" s="18"/>
      <c r="CB42" s="17">
        <v>0</v>
      </c>
      <c r="CC42" s="18"/>
      <c r="CD42" s="17">
        <v>0</v>
      </c>
      <c r="CE42" s="18"/>
    </row>
    <row r="43" spans="2:83" ht="14.4" x14ac:dyDescent="0.3">
      <c r="B43" s="48"/>
      <c r="C43" s="54" t="s">
        <v>39</v>
      </c>
      <c r="D43" s="17">
        <v>0</v>
      </c>
      <c r="E43" s="18"/>
      <c r="F43" s="17">
        <v>0</v>
      </c>
      <c r="G43" s="18"/>
      <c r="H43" s="17">
        <v>0</v>
      </c>
      <c r="I43" s="18"/>
      <c r="J43" s="17">
        <v>0</v>
      </c>
      <c r="K43" s="18"/>
      <c r="L43" s="17">
        <v>0</v>
      </c>
      <c r="M43" s="18"/>
      <c r="N43" s="17">
        <v>0</v>
      </c>
      <c r="O43" s="18"/>
      <c r="P43" s="17">
        <v>0</v>
      </c>
      <c r="Q43" s="18"/>
      <c r="R43" s="17">
        <v>0</v>
      </c>
      <c r="S43" s="18"/>
      <c r="T43" s="17">
        <v>0</v>
      </c>
      <c r="U43" s="18"/>
      <c r="V43" s="17">
        <v>0</v>
      </c>
      <c r="W43" s="18"/>
      <c r="X43" s="17">
        <v>0</v>
      </c>
      <c r="Y43" s="18"/>
      <c r="Z43" s="17">
        <v>0</v>
      </c>
      <c r="AA43" s="18"/>
      <c r="AB43" s="17">
        <v>0</v>
      </c>
      <c r="AC43" s="18"/>
      <c r="AD43" s="17">
        <v>0</v>
      </c>
      <c r="AE43" s="18"/>
      <c r="AF43" s="17">
        <v>0</v>
      </c>
      <c r="AG43" s="18"/>
      <c r="AH43" s="17">
        <v>0</v>
      </c>
      <c r="AI43" s="18"/>
      <c r="AJ43" s="17">
        <v>0</v>
      </c>
      <c r="AK43" s="18"/>
      <c r="AL43" s="17">
        <v>0</v>
      </c>
      <c r="AM43" s="18"/>
      <c r="AN43" s="17">
        <v>0</v>
      </c>
      <c r="AO43" s="18"/>
      <c r="AP43" s="17">
        <v>0</v>
      </c>
      <c r="AQ43" s="18"/>
      <c r="AR43" s="17">
        <v>0</v>
      </c>
      <c r="AS43" s="18"/>
      <c r="AT43" s="17">
        <v>0</v>
      </c>
      <c r="AU43" s="18"/>
      <c r="AV43" s="17">
        <v>0</v>
      </c>
      <c r="AW43" s="18"/>
      <c r="AX43" s="17">
        <v>0</v>
      </c>
      <c r="AY43" s="18"/>
      <c r="AZ43" s="17">
        <v>0</v>
      </c>
      <c r="BA43" s="18"/>
      <c r="BB43" s="17">
        <v>0</v>
      </c>
      <c r="BC43" s="18"/>
      <c r="BD43" s="17">
        <v>0</v>
      </c>
      <c r="BE43" s="18"/>
      <c r="BF43" s="17">
        <v>0</v>
      </c>
      <c r="BG43" s="18"/>
      <c r="BH43" s="17">
        <v>0</v>
      </c>
      <c r="BI43" s="18"/>
      <c r="BJ43" s="17">
        <v>0</v>
      </c>
      <c r="BK43" s="18"/>
      <c r="BL43" s="17">
        <v>0</v>
      </c>
      <c r="BM43" s="18"/>
      <c r="BN43" s="17">
        <v>0</v>
      </c>
      <c r="BO43" s="18"/>
      <c r="BP43" s="17">
        <v>0</v>
      </c>
      <c r="BQ43" s="18"/>
      <c r="BR43" s="17">
        <v>0</v>
      </c>
      <c r="BS43" s="18"/>
      <c r="BT43" s="17">
        <v>0</v>
      </c>
      <c r="BU43" s="18"/>
      <c r="BV43" s="17">
        <v>0</v>
      </c>
      <c r="BW43" s="18"/>
      <c r="BX43" s="17">
        <v>0</v>
      </c>
      <c r="BY43" s="18"/>
      <c r="BZ43" s="17">
        <v>0</v>
      </c>
      <c r="CA43" s="18"/>
      <c r="CB43" s="17">
        <v>0</v>
      </c>
      <c r="CC43" s="18"/>
      <c r="CD43" s="17">
        <v>0</v>
      </c>
      <c r="CE43" s="18"/>
    </row>
    <row r="44" spans="2:83" ht="14.4" x14ac:dyDescent="0.3">
      <c r="B44" s="48"/>
      <c r="C44" s="54" t="s">
        <v>40</v>
      </c>
      <c r="D44" s="17">
        <v>0</v>
      </c>
      <c r="E44" s="18"/>
      <c r="F44" s="17">
        <v>0</v>
      </c>
      <c r="G44" s="18"/>
      <c r="H44" s="17">
        <v>0</v>
      </c>
      <c r="I44" s="18"/>
      <c r="J44" s="17">
        <v>0</v>
      </c>
      <c r="K44" s="18"/>
      <c r="L44" s="17">
        <v>0</v>
      </c>
      <c r="M44" s="18"/>
      <c r="N44" s="17">
        <v>0</v>
      </c>
      <c r="O44" s="18"/>
      <c r="P44" s="17">
        <v>0</v>
      </c>
      <c r="Q44" s="18"/>
      <c r="R44" s="17">
        <v>0</v>
      </c>
      <c r="S44" s="18"/>
      <c r="T44" s="17">
        <v>0</v>
      </c>
      <c r="U44" s="18"/>
      <c r="V44" s="17">
        <v>0</v>
      </c>
      <c r="W44" s="18"/>
      <c r="X44" s="17">
        <v>0</v>
      </c>
      <c r="Y44" s="18"/>
      <c r="Z44" s="17">
        <v>0</v>
      </c>
      <c r="AA44" s="18"/>
      <c r="AB44" s="17">
        <v>0</v>
      </c>
      <c r="AC44" s="18"/>
      <c r="AD44" s="17">
        <v>0</v>
      </c>
      <c r="AE44" s="18"/>
      <c r="AF44" s="17">
        <v>0</v>
      </c>
      <c r="AG44" s="18"/>
      <c r="AH44" s="17">
        <v>0</v>
      </c>
      <c r="AI44" s="18"/>
      <c r="AJ44" s="17">
        <v>0</v>
      </c>
      <c r="AK44" s="18"/>
      <c r="AL44" s="17">
        <v>0</v>
      </c>
      <c r="AM44" s="18"/>
      <c r="AN44" s="17">
        <v>0</v>
      </c>
      <c r="AO44" s="18"/>
      <c r="AP44" s="17">
        <v>0</v>
      </c>
      <c r="AQ44" s="18"/>
      <c r="AR44" s="17">
        <v>0</v>
      </c>
      <c r="AS44" s="18"/>
      <c r="AT44" s="17">
        <v>0</v>
      </c>
      <c r="AU44" s="18"/>
      <c r="AV44" s="17">
        <v>0</v>
      </c>
      <c r="AW44" s="18"/>
      <c r="AX44" s="17">
        <v>0</v>
      </c>
      <c r="AY44" s="18"/>
      <c r="AZ44" s="17">
        <v>0</v>
      </c>
      <c r="BA44" s="18"/>
      <c r="BB44" s="17">
        <v>0</v>
      </c>
      <c r="BC44" s="18"/>
      <c r="BD44" s="17">
        <v>0</v>
      </c>
      <c r="BE44" s="18"/>
      <c r="BF44" s="17">
        <v>0</v>
      </c>
      <c r="BG44" s="18"/>
      <c r="BH44" s="17">
        <v>0</v>
      </c>
      <c r="BI44" s="18"/>
      <c r="BJ44" s="17">
        <v>0</v>
      </c>
      <c r="BK44" s="18"/>
      <c r="BL44" s="17">
        <v>0</v>
      </c>
      <c r="BM44" s="18"/>
      <c r="BN44" s="17">
        <v>0</v>
      </c>
      <c r="BO44" s="18"/>
      <c r="BP44" s="17">
        <v>0</v>
      </c>
      <c r="BQ44" s="18"/>
      <c r="BR44" s="17">
        <v>0</v>
      </c>
      <c r="BS44" s="18"/>
      <c r="BT44" s="17">
        <v>0</v>
      </c>
      <c r="BU44" s="18"/>
      <c r="BV44" s="17">
        <v>0</v>
      </c>
      <c r="BW44" s="18"/>
      <c r="BX44" s="17">
        <v>0</v>
      </c>
      <c r="BY44" s="18"/>
      <c r="BZ44" s="17">
        <v>0</v>
      </c>
      <c r="CA44" s="18"/>
      <c r="CB44" s="17">
        <v>0</v>
      </c>
      <c r="CC44" s="18"/>
      <c r="CD44" s="17">
        <v>0</v>
      </c>
      <c r="CE44" s="18"/>
    </row>
    <row r="45" spans="2:83" ht="14.4" x14ac:dyDescent="0.3">
      <c r="B45" s="48"/>
      <c r="C45" s="54" t="s">
        <v>41</v>
      </c>
      <c r="D45" s="17">
        <v>0</v>
      </c>
      <c r="E45" s="18"/>
      <c r="F45" s="17">
        <v>0</v>
      </c>
      <c r="G45" s="18"/>
      <c r="H45" s="17">
        <v>0</v>
      </c>
      <c r="I45" s="18"/>
      <c r="J45" s="17">
        <v>0</v>
      </c>
      <c r="K45" s="18"/>
      <c r="L45" s="17">
        <v>0</v>
      </c>
      <c r="M45" s="18"/>
      <c r="N45" s="17">
        <v>0</v>
      </c>
      <c r="O45" s="18"/>
      <c r="P45" s="17">
        <v>0</v>
      </c>
      <c r="Q45" s="18"/>
      <c r="R45" s="17">
        <v>0</v>
      </c>
      <c r="S45" s="18"/>
      <c r="T45" s="17">
        <v>0</v>
      </c>
      <c r="U45" s="18"/>
      <c r="V45" s="17">
        <v>0</v>
      </c>
      <c r="W45" s="18"/>
      <c r="X45" s="17">
        <v>0</v>
      </c>
      <c r="Y45" s="18"/>
      <c r="Z45" s="17">
        <v>0</v>
      </c>
      <c r="AA45" s="18"/>
      <c r="AB45" s="17">
        <v>0</v>
      </c>
      <c r="AC45" s="18"/>
      <c r="AD45" s="17">
        <v>0</v>
      </c>
      <c r="AE45" s="18"/>
      <c r="AF45" s="17">
        <v>0</v>
      </c>
      <c r="AG45" s="18"/>
      <c r="AH45" s="17">
        <v>0</v>
      </c>
      <c r="AI45" s="18"/>
      <c r="AJ45" s="17">
        <v>0</v>
      </c>
      <c r="AK45" s="18"/>
      <c r="AL45" s="17">
        <v>0</v>
      </c>
      <c r="AM45" s="18"/>
      <c r="AN45" s="17">
        <v>0</v>
      </c>
      <c r="AO45" s="18"/>
      <c r="AP45" s="17">
        <v>0</v>
      </c>
      <c r="AQ45" s="18"/>
      <c r="AR45" s="17">
        <v>0</v>
      </c>
      <c r="AS45" s="18"/>
      <c r="AT45" s="17">
        <v>0</v>
      </c>
      <c r="AU45" s="18"/>
      <c r="AV45" s="17">
        <v>0</v>
      </c>
      <c r="AW45" s="18"/>
      <c r="AX45" s="17">
        <v>0</v>
      </c>
      <c r="AY45" s="18"/>
      <c r="AZ45" s="17">
        <v>0</v>
      </c>
      <c r="BA45" s="18"/>
      <c r="BB45" s="17">
        <v>0</v>
      </c>
      <c r="BC45" s="18"/>
      <c r="BD45" s="17">
        <v>0</v>
      </c>
      <c r="BE45" s="18"/>
      <c r="BF45" s="17">
        <v>0</v>
      </c>
      <c r="BG45" s="18"/>
      <c r="BH45" s="17">
        <v>0</v>
      </c>
      <c r="BI45" s="18"/>
      <c r="BJ45" s="17">
        <v>0</v>
      </c>
      <c r="BK45" s="18"/>
      <c r="BL45" s="17">
        <v>0</v>
      </c>
      <c r="BM45" s="18"/>
      <c r="BN45" s="17">
        <v>0</v>
      </c>
      <c r="BO45" s="18"/>
      <c r="BP45" s="17">
        <v>0</v>
      </c>
      <c r="BQ45" s="18"/>
      <c r="BR45" s="17">
        <v>0</v>
      </c>
      <c r="BS45" s="18"/>
      <c r="BT45" s="17">
        <v>0</v>
      </c>
      <c r="BU45" s="18"/>
      <c r="BV45" s="17">
        <v>0</v>
      </c>
      <c r="BW45" s="18"/>
      <c r="BX45" s="17">
        <v>0</v>
      </c>
      <c r="BY45" s="18"/>
      <c r="BZ45" s="17">
        <v>0</v>
      </c>
      <c r="CA45" s="18"/>
      <c r="CB45" s="17">
        <v>0</v>
      </c>
      <c r="CC45" s="18"/>
      <c r="CD45" s="17">
        <v>0</v>
      </c>
      <c r="CE45" s="18"/>
    </row>
    <row r="46" spans="2:83" ht="14.4" x14ac:dyDescent="0.3">
      <c r="B46" s="48"/>
      <c r="C46" s="54" t="s">
        <v>42</v>
      </c>
      <c r="D46" s="17">
        <v>0</v>
      </c>
      <c r="E46" s="18"/>
      <c r="F46" s="17">
        <v>0</v>
      </c>
      <c r="G46" s="18"/>
      <c r="H46" s="17">
        <v>0</v>
      </c>
      <c r="I46" s="18"/>
      <c r="J46" s="17">
        <v>0</v>
      </c>
      <c r="K46" s="18"/>
      <c r="L46" s="17">
        <v>0</v>
      </c>
      <c r="M46" s="18"/>
      <c r="N46" s="17">
        <v>0</v>
      </c>
      <c r="O46" s="18"/>
      <c r="P46" s="17">
        <v>0</v>
      </c>
      <c r="Q46" s="18"/>
      <c r="R46" s="17">
        <v>0</v>
      </c>
      <c r="S46" s="18"/>
      <c r="T46" s="17">
        <v>0</v>
      </c>
      <c r="U46" s="18"/>
      <c r="V46" s="17">
        <v>0</v>
      </c>
      <c r="W46" s="18"/>
      <c r="X46" s="17">
        <v>0</v>
      </c>
      <c r="Y46" s="18"/>
      <c r="Z46" s="17">
        <v>0</v>
      </c>
      <c r="AA46" s="18"/>
      <c r="AB46" s="17">
        <v>0</v>
      </c>
      <c r="AC46" s="18"/>
      <c r="AD46" s="17">
        <v>0</v>
      </c>
      <c r="AE46" s="18"/>
      <c r="AF46" s="17">
        <v>0</v>
      </c>
      <c r="AG46" s="18"/>
      <c r="AH46" s="17">
        <v>0</v>
      </c>
      <c r="AI46" s="18"/>
      <c r="AJ46" s="17">
        <v>0</v>
      </c>
      <c r="AK46" s="18"/>
      <c r="AL46" s="17">
        <v>0</v>
      </c>
      <c r="AM46" s="18"/>
      <c r="AN46" s="17">
        <v>0</v>
      </c>
      <c r="AO46" s="18"/>
      <c r="AP46" s="17">
        <v>0</v>
      </c>
      <c r="AQ46" s="18"/>
      <c r="AR46" s="17">
        <v>0</v>
      </c>
      <c r="AS46" s="18"/>
      <c r="AT46" s="17">
        <v>0</v>
      </c>
      <c r="AU46" s="18"/>
      <c r="AV46" s="17">
        <v>0</v>
      </c>
      <c r="AW46" s="18"/>
      <c r="AX46" s="17">
        <v>0</v>
      </c>
      <c r="AY46" s="18"/>
      <c r="AZ46" s="17">
        <v>0</v>
      </c>
      <c r="BA46" s="18"/>
      <c r="BB46" s="17">
        <v>0</v>
      </c>
      <c r="BC46" s="18"/>
      <c r="BD46" s="17">
        <v>0</v>
      </c>
      <c r="BE46" s="18"/>
      <c r="BF46" s="17">
        <v>0</v>
      </c>
      <c r="BG46" s="18"/>
      <c r="BH46" s="17">
        <v>0</v>
      </c>
      <c r="BI46" s="18"/>
      <c r="BJ46" s="17">
        <v>0</v>
      </c>
      <c r="BK46" s="18"/>
      <c r="BL46" s="17">
        <v>0</v>
      </c>
      <c r="BM46" s="18"/>
      <c r="BN46" s="17">
        <v>0</v>
      </c>
      <c r="BO46" s="18"/>
      <c r="BP46" s="17">
        <v>0</v>
      </c>
      <c r="BQ46" s="18"/>
      <c r="BR46" s="17">
        <v>0</v>
      </c>
      <c r="BS46" s="18"/>
      <c r="BT46" s="17">
        <v>0</v>
      </c>
      <c r="BU46" s="18"/>
      <c r="BV46" s="17">
        <v>0</v>
      </c>
      <c r="BW46" s="18"/>
      <c r="BX46" s="17">
        <v>0</v>
      </c>
      <c r="BY46" s="18"/>
      <c r="BZ46" s="17">
        <v>0</v>
      </c>
      <c r="CA46" s="18"/>
      <c r="CB46" s="17">
        <v>0</v>
      </c>
      <c r="CC46" s="18"/>
      <c r="CD46" s="17">
        <v>0</v>
      </c>
      <c r="CE46" s="18"/>
    </row>
    <row r="47" spans="2:83" ht="14.4" x14ac:dyDescent="0.3">
      <c r="B47" s="48"/>
      <c r="C47" s="54" t="s">
        <v>43</v>
      </c>
      <c r="D47" s="17">
        <v>0</v>
      </c>
      <c r="E47" s="18"/>
      <c r="F47" s="17">
        <v>0</v>
      </c>
      <c r="G47" s="18"/>
      <c r="H47" s="17">
        <v>0</v>
      </c>
      <c r="I47" s="18"/>
      <c r="J47" s="17">
        <v>0</v>
      </c>
      <c r="K47" s="18"/>
      <c r="L47" s="17">
        <v>0</v>
      </c>
      <c r="M47" s="18"/>
      <c r="N47" s="17">
        <v>0</v>
      </c>
      <c r="O47" s="18"/>
      <c r="P47" s="17">
        <v>0</v>
      </c>
      <c r="Q47" s="18"/>
      <c r="R47" s="17">
        <v>0</v>
      </c>
      <c r="S47" s="18"/>
      <c r="T47" s="17">
        <v>0</v>
      </c>
      <c r="U47" s="18"/>
      <c r="V47" s="17">
        <v>0</v>
      </c>
      <c r="W47" s="18"/>
      <c r="X47" s="17">
        <v>0</v>
      </c>
      <c r="Y47" s="18"/>
      <c r="Z47" s="17">
        <v>0</v>
      </c>
      <c r="AA47" s="18"/>
      <c r="AB47" s="17">
        <v>0</v>
      </c>
      <c r="AC47" s="18"/>
      <c r="AD47" s="17">
        <v>0</v>
      </c>
      <c r="AE47" s="18"/>
      <c r="AF47" s="17">
        <v>0</v>
      </c>
      <c r="AG47" s="18"/>
      <c r="AH47" s="17">
        <v>0</v>
      </c>
      <c r="AI47" s="18"/>
      <c r="AJ47" s="17">
        <v>0</v>
      </c>
      <c r="AK47" s="18"/>
      <c r="AL47" s="17">
        <v>0</v>
      </c>
      <c r="AM47" s="18"/>
      <c r="AN47" s="17">
        <v>0</v>
      </c>
      <c r="AO47" s="18"/>
      <c r="AP47" s="17">
        <v>0</v>
      </c>
      <c r="AQ47" s="18"/>
      <c r="AR47" s="17">
        <v>0</v>
      </c>
      <c r="AS47" s="18"/>
      <c r="AT47" s="17">
        <v>0</v>
      </c>
      <c r="AU47" s="18"/>
      <c r="AV47" s="17">
        <v>0</v>
      </c>
      <c r="AW47" s="18"/>
      <c r="AX47" s="17">
        <v>0</v>
      </c>
      <c r="AY47" s="18"/>
      <c r="AZ47" s="17">
        <v>0</v>
      </c>
      <c r="BA47" s="18"/>
      <c r="BB47" s="17">
        <v>0</v>
      </c>
      <c r="BC47" s="18"/>
      <c r="BD47" s="17">
        <v>0</v>
      </c>
      <c r="BE47" s="18"/>
      <c r="BF47" s="17">
        <v>0</v>
      </c>
      <c r="BG47" s="18"/>
      <c r="BH47" s="17">
        <v>0</v>
      </c>
      <c r="BI47" s="18"/>
      <c r="BJ47" s="17">
        <v>0</v>
      </c>
      <c r="BK47" s="18"/>
      <c r="BL47" s="17">
        <v>0</v>
      </c>
      <c r="BM47" s="18"/>
      <c r="BN47" s="17">
        <v>0</v>
      </c>
      <c r="BO47" s="18"/>
      <c r="BP47" s="17">
        <v>0</v>
      </c>
      <c r="BQ47" s="18"/>
      <c r="BR47" s="17">
        <v>0</v>
      </c>
      <c r="BS47" s="18"/>
      <c r="BT47" s="17">
        <v>0</v>
      </c>
      <c r="BU47" s="18"/>
      <c r="BV47" s="17">
        <v>0</v>
      </c>
      <c r="BW47" s="18"/>
      <c r="BX47" s="17">
        <v>0</v>
      </c>
      <c r="BY47" s="18"/>
      <c r="BZ47" s="17">
        <v>0</v>
      </c>
      <c r="CA47" s="18"/>
      <c r="CB47" s="17">
        <v>0</v>
      </c>
      <c r="CC47" s="18"/>
      <c r="CD47" s="17">
        <v>0</v>
      </c>
      <c r="CE47" s="18"/>
    </row>
    <row r="48" spans="2:83" ht="14.4" x14ac:dyDescent="0.3">
      <c r="B48" s="48"/>
      <c r="C48" s="32"/>
      <c r="D48" s="17">
        <v>0</v>
      </c>
      <c r="E48" s="18"/>
      <c r="F48" s="17">
        <v>0</v>
      </c>
      <c r="G48" s="18"/>
      <c r="H48" s="17">
        <v>0</v>
      </c>
      <c r="I48" s="18"/>
      <c r="J48" s="17">
        <v>0</v>
      </c>
      <c r="K48" s="18"/>
      <c r="L48" s="17">
        <v>0</v>
      </c>
      <c r="M48" s="18"/>
      <c r="N48" s="17">
        <v>0</v>
      </c>
      <c r="O48" s="18"/>
      <c r="P48" s="17">
        <v>0</v>
      </c>
      <c r="Q48" s="18"/>
      <c r="R48" s="17">
        <v>0</v>
      </c>
      <c r="S48" s="18"/>
      <c r="T48" s="17">
        <v>0</v>
      </c>
      <c r="U48" s="18"/>
      <c r="V48" s="17">
        <v>0</v>
      </c>
      <c r="W48" s="18"/>
      <c r="X48" s="17">
        <v>0</v>
      </c>
      <c r="Y48" s="18"/>
      <c r="Z48" s="17">
        <v>0</v>
      </c>
      <c r="AA48" s="18"/>
      <c r="AB48" s="17">
        <v>0</v>
      </c>
      <c r="AC48" s="18"/>
      <c r="AD48" s="17">
        <v>0</v>
      </c>
      <c r="AE48" s="18"/>
      <c r="AF48" s="17">
        <v>0</v>
      </c>
      <c r="AG48" s="18"/>
      <c r="AH48" s="17">
        <v>0</v>
      </c>
      <c r="AI48" s="18"/>
      <c r="AJ48" s="17">
        <v>0</v>
      </c>
      <c r="AK48" s="18"/>
      <c r="AL48" s="17">
        <v>0</v>
      </c>
      <c r="AM48" s="18"/>
      <c r="AN48" s="17">
        <v>0</v>
      </c>
      <c r="AO48" s="18"/>
      <c r="AP48" s="17">
        <v>0</v>
      </c>
      <c r="AQ48" s="18"/>
      <c r="AR48" s="17">
        <v>0</v>
      </c>
      <c r="AS48" s="18"/>
      <c r="AT48" s="17">
        <v>0</v>
      </c>
      <c r="AU48" s="18"/>
      <c r="AV48" s="17">
        <v>0</v>
      </c>
      <c r="AW48" s="18"/>
      <c r="AX48" s="17">
        <v>0</v>
      </c>
      <c r="AY48" s="18"/>
      <c r="AZ48" s="17">
        <v>0</v>
      </c>
      <c r="BA48" s="18"/>
      <c r="BB48" s="17">
        <v>0</v>
      </c>
      <c r="BC48" s="18"/>
      <c r="BD48" s="17">
        <v>0</v>
      </c>
      <c r="BE48" s="18"/>
      <c r="BF48" s="17">
        <v>0</v>
      </c>
      <c r="BG48" s="18"/>
      <c r="BH48" s="17">
        <v>0</v>
      </c>
      <c r="BI48" s="18"/>
      <c r="BJ48" s="17">
        <v>0</v>
      </c>
      <c r="BK48" s="18"/>
      <c r="BL48" s="17">
        <v>0</v>
      </c>
      <c r="BM48" s="18"/>
      <c r="BN48" s="17">
        <v>0</v>
      </c>
      <c r="BO48" s="18"/>
      <c r="BP48" s="17">
        <v>0</v>
      </c>
      <c r="BQ48" s="18"/>
      <c r="BR48" s="17">
        <v>0</v>
      </c>
      <c r="BS48" s="18"/>
      <c r="BT48" s="17">
        <v>0</v>
      </c>
      <c r="BU48" s="18"/>
      <c r="BV48" s="17">
        <v>0</v>
      </c>
      <c r="BW48" s="18"/>
      <c r="BX48" s="17">
        <v>0</v>
      </c>
      <c r="BY48" s="18"/>
      <c r="BZ48" s="17">
        <v>0</v>
      </c>
      <c r="CA48" s="18"/>
      <c r="CB48" s="17">
        <v>0</v>
      </c>
      <c r="CC48" s="18"/>
      <c r="CD48" s="17">
        <v>0</v>
      </c>
      <c r="CE48" s="18"/>
    </row>
    <row r="49" spans="2:83" ht="14.4" x14ac:dyDescent="0.3">
      <c r="B49" s="48"/>
      <c r="C49" s="32"/>
      <c r="D49" s="17">
        <v>0</v>
      </c>
      <c r="E49" s="18"/>
      <c r="F49" s="17">
        <v>0</v>
      </c>
      <c r="G49" s="18"/>
      <c r="H49" s="17">
        <v>0</v>
      </c>
      <c r="I49" s="18"/>
      <c r="J49" s="17">
        <v>0</v>
      </c>
      <c r="K49" s="18"/>
      <c r="L49" s="17">
        <v>0</v>
      </c>
      <c r="M49" s="18"/>
      <c r="N49" s="17">
        <v>0</v>
      </c>
      <c r="O49" s="18"/>
      <c r="P49" s="17">
        <v>0</v>
      </c>
      <c r="Q49" s="18"/>
      <c r="R49" s="17">
        <v>0</v>
      </c>
      <c r="S49" s="18"/>
      <c r="T49" s="17">
        <v>0</v>
      </c>
      <c r="U49" s="18"/>
      <c r="V49" s="17">
        <v>0</v>
      </c>
      <c r="W49" s="18"/>
      <c r="X49" s="17">
        <v>0</v>
      </c>
      <c r="Y49" s="18"/>
      <c r="Z49" s="17">
        <v>0</v>
      </c>
      <c r="AA49" s="18"/>
      <c r="AB49" s="17">
        <v>0</v>
      </c>
      <c r="AC49" s="18"/>
      <c r="AD49" s="17">
        <v>0</v>
      </c>
      <c r="AE49" s="18"/>
      <c r="AF49" s="17">
        <v>0</v>
      </c>
      <c r="AG49" s="18"/>
      <c r="AH49" s="17">
        <v>0</v>
      </c>
      <c r="AI49" s="18"/>
      <c r="AJ49" s="17">
        <v>0</v>
      </c>
      <c r="AK49" s="18"/>
      <c r="AL49" s="17">
        <v>0</v>
      </c>
      <c r="AM49" s="18"/>
      <c r="AN49" s="17">
        <v>0</v>
      </c>
      <c r="AO49" s="18"/>
      <c r="AP49" s="17">
        <v>0</v>
      </c>
      <c r="AQ49" s="18"/>
      <c r="AR49" s="17">
        <v>0</v>
      </c>
      <c r="AS49" s="18"/>
      <c r="AT49" s="17">
        <v>0</v>
      </c>
      <c r="AU49" s="18"/>
      <c r="AV49" s="17">
        <v>0</v>
      </c>
      <c r="AW49" s="18"/>
      <c r="AX49" s="17">
        <v>0</v>
      </c>
      <c r="AY49" s="18"/>
      <c r="AZ49" s="17">
        <v>0</v>
      </c>
      <c r="BA49" s="18"/>
      <c r="BB49" s="17">
        <v>0</v>
      </c>
      <c r="BC49" s="18"/>
      <c r="BD49" s="17">
        <v>0</v>
      </c>
      <c r="BE49" s="18"/>
      <c r="BF49" s="17">
        <v>0</v>
      </c>
      <c r="BG49" s="18"/>
      <c r="BH49" s="17">
        <v>0</v>
      </c>
      <c r="BI49" s="18"/>
      <c r="BJ49" s="17">
        <v>0</v>
      </c>
      <c r="BK49" s="18"/>
      <c r="BL49" s="17">
        <v>0</v>
      </c>
      <c r="BM49" s="18"/>
      <c r="BN49" s="17">
        <v>0</v>
      </c>
      <c r="BO49" s="18"/>
      <c r="BP49" s="17">
        <v>0</v>
      </c>
      <c r="BQ49" s="18"/>
      <c r="BR49" s="17">
        <v>0</v>
      </c>
      <c r="BS49" s="18"/>
      <c r="BT49" s="17">
        <v>0</v>
      </c>
      <c r="BU49" s="18"/>
      <c r="BV49" s="17">
        <v>0</v>
      </c>
      <c r="BW49" s="18"/>
      <c r="BX49" s="17">
        <v>0</v>
      </c>
      <c r="BY49" s="18"/>
      <c r="BZ49" s="17">
        <v>0</v>
      </c>
      <c r="CA49" s="18"/>
      <c r="CB49" s="17">
        <v>0</v>
      </c>
      <c r="CC49" s="18"/>
      <c r="CD49" s="17">
        <v>0</v>
      </c>
      <c r="CE49" s="18"/>
    </row>
    <row r="50" spans="2:83" ht="14.4" x14ac:dyDescent="0.3">
      <c r="B50" s="48"/>
      <c r="C50" s="32"/>
      <c r="D50" s="17">
        <v>0</v>
      </c>
      <c r="E50" s="18"/>
      <c r="F50" s="17">
        <v>0</v>
      </c>
      <c r="G50" s="18"/>
      <c r="H50" s="17">
        <v>0</v>
      </c>
      <c r="I50" s="18"/>
      <c r="J50" s="17">
        <v>0</v>
      </c>
      <c r="K50" s="18"/>
      <c r="L50" s="17">
        <v>0</v>
      </c>
      <c r="M50" s="18"/>
      <c r="N50" s="17">
        <v>0</v>
      </c>
      <c r="O50" s="18"/>
      <c r="P50" s="17">
        <v>0</v>
      </c>
      <c r="Q50" s="18"/>
      <c r="R50" s="17">
        <v>0</v>
      </c>
      <c r="S50" s="18"/>
      <c r="T50" s="17">
        <v>0</v>
      </c>
      <c r="U50" s="18"/>
      <c r="V50" s="17">
        <v>0</v>
      </c>
      <c r="W50" s="18"/>
      <c r="X50" s="17">
        <v>0</v>
      </c>
      <c r="Y50" s="18"/>
      <c r="Z50" s="17">
        <v>0</v>
      </c>
      <c r="AA50" s="18"/>
      <c r="AB50" s="17">
        <v>0</v>
      </c>
      <c r="AC50" s="18"/>
      <c r="AD50" s="17">
        <v>0</v>
      </c>
      <c r="AE50" s="18"/>
      <c r="AF50" s="17">
        <v>0</v>
      </c>
      <c r="AG50" s="18"/>
      <c r="AH50" s="17">
        <v>0</v>
      </c>
      <c r="AI50" s="18"/>
      <c r="AJ50" s="17">
        <v>0</v>
      </c>
      <c r="AK50" s="18"/>
      <c r="AL50" s="17">
        <v>0</v>
      </c>
      <c r="AM50" s="18"/>
      <c r="AN50" s="17">
        <v>0</v>
      </c>
      <c r="AO50" s="18"/>
      <c r="AP50" s="17">
        <v>0</v>
      </c>
      <c r="AQ50" s="18"/>
      <c r="AR50" s="17">
        <v>0</v>
      </c>
      <c r="AS50" s="18"/>
      <c r="AT50" s="17">
        <v>0</v>
      </c>
      <c r="AU50" s="18"/>
      <c r="AV50" s="17">
        <v>0</v>
      </c>
      <c r="AW50" s="18"/>
      <c r="AX50" s="17">
        <v>0</v>
      </c>
      <c r="AY50" s="18"/>
      <c r="AZ50" s="17">
        <v>0</v>
      </c>
      <c r="BA50" s="18"/>
      <c r="BB50" s="17">
        <v>0</v>
      </c>
      <c r="BC50" s="18"/>
      <c r="BD50" s="17">
        <v>0</v>
      </c>
      <c r="BE50" s="18"/>
      <c r="BF50" s="17">
        <v>0</v>
      </c>
      <c r="BG50" s="18"/>
      <c r="BH50" s="17">
        <v>0</v>
      </c>
      <c r="BI50" s="18"/>
      <c r="BJ50" s="17">
        <v>0</v>
      </c>
      <c r="BK50" s="18"/>
      <c r="BL50" s="17">
        <v>0</v>
      </c>
      <c r="BM50" s="18"/>
      <c r="BN50" s="17">
        <v>0</v>
      </c>
      <c r="BO50" s="18"/>
      <c r="BP50" s="17">
        <v>0</v>
      </c>
      <c r="BQ50" s="18"/>
      <c r="BR50" s="17">
        <v>0</v>
      </c>
      <c r="BS50" s="18"/>
      <c r="BT50" s="17">
        <v>0</v>
      </c>
      <c r="BU50" s="18"/>
      <c r="BV50" s="17">
        <v>0</v>
      </c>
      <c r="BW50" s="18"/>
      <c r="BX50" s="17">
        <v>0</v>
      </c>
      <c r="BY50" s="18"/>
      <c r="BZ50" s="17">
        <v>0</v>
      </c>
      <c r="CA50" s="18"/>
      <c r="CB50" s="17">
        <v>0</v>
      </c>
      <c r="CC50" s="18"/>
      <c r="CD50" s="17">
        <v>0</v>
      </c>
      <c r="CE50" s="18"/>
    </row>
    <row r="51" spans="2:83" ht="14.4" x14ac:dyDescent="0.3">
      <c r="B51" s="48"/>
      <c r="C51" s="32"/>
      <c r="D51" s="17">
        <v>0</v>
      </c>
      <c r="E51" s="18"/>
      <c r="F51" s="17">
        <v>0</v>
      </c>
      <c r="G51" s="18"/>
      <c r="H51" s="17">
        <v>0</v>
      </c>
      <c r="I51" s="18"/>
      <c r="J51" s="17">
        <v>0</v>
      </c>
      <c r="K51" s="18"/>
      <c r="L51" s="17">
        <v>0</v>
      </c>
      <c r="M51" s="18"/>
      <c r="N51" s="17">
        <v>0</v>
      </c>
      <c r="O51" s="18"/>
      <c r="P51" s="17">
        <v>0</v>
      </c>
      <c r="Q51" s="18"/>
      <c r="R51" s="17">
        <v>0</v>
      </c>
      <c r="S51" s="18"/>
      <c r="T51" s="17">
        <v>0</v>
      </c>
      <c r="U51" s="18"/>
      <c r="V51" s="17">
        <v>0</v>
      </c>
      <c r="W51" s="18"/>
      <c r="X51" s="17">
        <v>0</v>
      </c>
      <c r="Y51" s="18"/>
      <c r="Z51" s="17">
        <v>0</v>
      </c>
      <c r="AA51" s="18"/>
      <c r="AB51" s="17">
        <v>0</v>
      </c>
      <c r="AC51" s="18"/>
      <c r="AD51" s="17">
        <v>0</v>
      </c>
      <c r="AE51" s="18"/>
      <c r="AF51" s="17">
        <v>0</v>
      </c>
      <c r="AG51" s="18"/>
      <c r="AH51" s="17">
        <v>0</v>
      </c>
      <c r="AI51" s="18"/>
      <c r="AJ51" s="17">
        <v>0</v>
      </c>
      <c r="AK51" s="18"/>
      <c r="AL51" s="17">
        <v>0</v>
      </c>
      <c r="AM51" s="18"/>
      <c r="AN51" s="17">
        <v>0</v>
      </c>
      <c r="AO51" s="18"/>
      <c r="AP51" s="17">
        <v>0</v>
      </c>
      <c r="AQ51" s="18"/>
      <c r="AR51" s="17">
        <v>0</v>
      </c>
      <c r="AS51" s="18"/>
      <c r="AT51" s="17">
        <v>0</v>
      </c>
      <c r="AU51" s="18"/>
      <c r="AV51" s="17">
        <v>0</v>
      </c>
      <c r="AW51" s="18"/>
      <c r="AX51" s="17">
        <v>0</v>
      </c>
      <c r="AY51" s="18"/>
      <c r="AZ51" s="17">
        <v>0</v>
      </c>
      <c r="BA51" s="18"/>
      <c r="BB51" s="17">
        <v>0</v>
      </c>
      <c r="BC51" s="18"/>
      <c r="BD51" s="17">
        <v>0</v>
      </c>
      <c r="BE51" s="18"/>
      <c r="BF51" s="17">
        <v>0</v>
      </c>
      <c r="BG51" s="18"/>
      <c r="BH51" s="17">
        <v>0</v>
      </c>
      <c r="BI51" s="18"/>
      <c r="BJ51" s="17">
        <v>0</v>
      </c>
      <c r="BK51" s="18"/>
      <c r="BL51" s="17">
        <v>0</v>
      </c>
      <c r="BM51" s="18"/>
      <c r="BN51" s="17">
        <v>0</v>
      </c>
      <c r="BO51" s="18"/>
      <c r="BP51" s="17">
        <v>0</v>
      </c>
      <c r="BQ51" s="18"/>
      <c r="BR51" s="17">
        <v>0</v>
      </c>
      <c r="BS51" s="18"/>
      <c r="BT51" s="17">
        <v>0</v>
      </c>
      <c r="BU51" s="18"/>
      <c r="BV51" s="17">
        <v>0</v>
      </c>
      <c r="BW51" s="18"/>
      <c r="BX51" s="17">
        <v>0</v>
      </c>
      <c r="BY51" s="18"/>
      <c r="BZ51" s="17">
        <v>0</v>
      </c>
      <c r="CA51" s="18"/>
      <c r="CB51" s="17">
        <v>0</v>
      </c>
      <c r="CC51" s="18"/>
      <c r="CD51" s="17">
        <v>0</v>
      </c>
      <c r="CE51" s="18"/>
    </row>
    <row r="52" spans="2:83" ht="14.4" x14ac:dyDescent="0.3">
      <c r="B52" s="48"/>
      <c r="C52" s="32"/>
      <c r="D52" s="17">
        <v>0</v>
      </c>
      <c r="E52" s="18"/>
      <c r="F52" s="17">
        <v>0</v>
      </c>
      <c r="G52" s="18"/>
      <c r="H52" s="17">
        <v>0</v>
      </c>
      <c r="I52" s="18"/>
      <c r="J52" s="17">
        <v>0</v>
      </c>
      <c r="K52" s="18"/>
      <c r="L52" s="17">
        <v>0</v>
      </c>
      <c r="M52" s="18"/>
      <c r="N52" s="17">
        <v>0</v>
      </c>
      <c r="O52" s="18"/>
      <c r="P52" s="17">
        <v>0</v>
      </c>
      <c r="Q52" s="18"/>
      <c r="R52" s="17">
        <v>0</v>
      </c>
      <c r="S52" s="18"/>
      <c r="T52" s="17">
        <v>0</v>
      </c>
      <c r="U52" s="18"/>
      <c r="V52" s="17">
        <v>0</v>
      </c>
      <c r="W52" s="18"/>
      <c r="X52" s="17">
        <v>0</v>
      </c>
      <c r="Y52" s="18"/>
      <c r="Z52" s="17">
        <v>0</v>
      </c>
      <c r="AA52" s="18"/>
      <c r="AB52" s="17">
        <v>0</v>
      </c>
      <c r="AC52" s="18"/>
      <c r="AD52" s="17">
        <v>0</v>
      </c>
      <c r="AE52" s="18"/>
      <c r="AF52" s="17">
        <v>0</v>
      </c>
      <c r="AG52" s="18"/>
      <c r="AH52" s="17">
        <v>0</v>
      </c>
      <c r="AI52" s="18"/>
      <c r="AJ52" s="17">
        <v>0</v>
      </c>
      <c r="AK52" s="18"/>
      <c r="AL52" s="17">
        <v>0</v>
      </c>
      <c r="AM52" s="18"/>
      <c r="AN52" s="17">
        <v>0</v>
      </c>
      <c r="AO52" s="18"/>
      <c r="AP52" s="17">
        <v>0</v>
      </c>
      <c r="AQ52" s="18"/>
      <c r="AR52" s="17">
        <v>0</v>
      </c>
      <c r="AS52" s="18"/>
      <c r="AT52" s="17">
        <v>0</v>
      </c>
      <c r="AU52" s="18"/>
      <c r="AV52" s="17">
        <v>0</v>
      </c>
      <c r="AW52" s="18"/>
      <c r="AX52" s="17">
        <v>0</v>
      </c>
      <c r="AY52" s="18"/>
      <c r="AZ52" s="17">
        <v>0</v>
      </c>
      <c r="BA52" s="18"/>
      <c r="BB52" s="17">
        <v>0</v>
      </c>
      <c r="BC52" s="18"/>
      <c r="BD52" s="17">
        <v>0</v>
      </c>
      <c r="BE52" s="18"/>
      <c r="BF52" s="17">
        <v>0</v>
      </c>
      <c r="BG52" s="18"/>
      <c r="BH52" s="17">
        <v>0</v>
      </c>
      <c r="BI52" s="18"/>
      <c r="BJ52" s="17">
        <v>0</v>
      </c>
      <c r="BK52" s="18"/>
      <c r="BL52" s="17">
        <v>0</v>
      </c>
      <c r="BM52" s="18"/>
      <c r="BN52" s="17">
        <v>0</v>
      </c>
      <c r="BO52" s="18"/>
      <c r="BP52" s="17">
        <v>0</v>
      </c>
      <c r="BQ52" s="18"/>
      <c r="BR52" s="17">
        <v>0</v>
      </c>
      <c r="BS52" s="18"/>
      <c r="BT52" s="17">
        <v>0</v>
      </c>
      <c r="BU52" s="18"/>
      <c r="BV52" s="17">
        <v>0</v>
      </c>
      <c r="BW52" s="18"/>
      <c r="BX52" s="17">
        <v>0</v>
      </c>
      <c r="BY52" s="18"/>
      <c r="BZ52" s="17">
        <v>0</v>
      </c>
      <c r="CA52" s="18"/>
      <c r="CB52" s="17">
        <v>0</v>
      </c>
      <c r="CC52" s="18"/>
      <c r="CD52" s="17">
        <v>0</v>
      </c>
      <c r="CE52" s="18"/>
    </row>
    <row r="53" spans="2:83" ht="28.8" x14ac:dyDescent="0.3">
      <c r="B53" s="48"/>
      <c r="C53" s="52" t="s">
        <v>68</v>
      </c>
      <c r="D53" s="53">
        <f>SUM(D54:D60)</f>
        <v>0</v>
      </c>
      <c r="E53" s="52"/>
      <c r="F53" s="53">
        <f>SUM(F54:F60)</f>
        <v>0</v>
      </c>
      <c r="G53" s="52"/>
      <c r="H53" s="53">
        <f>SUM(H54:H60)</f>
        <v>0</v>
      </c>
      <c r="I53" s="52"/>
      <c r="J53" s="53">
        <f>SUM(J54:J60)</f>
        <v>0</v>
      </c>
      <c r="K53" s="52"/>
      <c r="L53" s="53">
        <f>SUM(L54:L60)</f>
        <v>0</v>
      </c>
      <c r="M53" s="52"/>
      <c r="N53" s="53">
        <f>SUM(N54:N60)</f>
        <v>0</v>
      </c>
      <c r="O53" s="52"/>
      <c r="P53" s="53">
        <f>SUM(P54:P60)</f>
        <v>0</v>
      </c>
      <c r="Q53" s="52"/>
      <c r="R53" s="53">
        <f>SUM(R54:R60)</f>
        <v>0</v>
      </c>
      <c r="S53" s="52"/>
      <c r="T53" s="53">
        <f>SUM(T54:T60)</f>
        <v>0</v>
      </c>
      <c r="U53" s="52"/>
      <c r="V53" s="53">
        <f>SUM(V54:V60)</f>
        <v>0</v>
      </c>
      <c r="W53" s="52"/>
      <c r="X53" s="53">
        <f>SUM(X54:X60)</f>
        <v>0</v>
      </c>
      <c r="Y53" s="52"/>
      <c r="Z53" s="53">
        <f>SUM(Z54:Z60)</f>
        <v>0</v>
      </c>
      <c r="AA53" s="52"/>
      <c r="AB53" s="53">
        <f>SUM(AB54:AB60)</f>
        <v>0</v>
      </c>
      <c r="AC53" s="52"/>
      <c r="AD53" s="53">
        <f>SUM(AD54:AD60)</f>
        <v>0</v>
      </c>
      <c r="AE53" s="52"/>
      <c r="AF53" s="53">
        <f>SUM(AF54:AF60)</f>
        <v>0</v>
      </c>
      <c r="AG53" s="52"/>
      <c r="AH53" s="53">
        <f>SUM(AH54:AH60)</f>
        <v>0</v>
      </c>
      <c r="AI53" s="52"/>
      <c r="AJ53" s="53">
        <f>SUM(AJ54:AJ60)</f>
        <v>0</v>
      </c>
      <c r="AK53" s="52"/>
      <c r="AL53" s="53">
        <f>SUM(AL54:AL60)</f>
        <v>0</v>
      </c>
      <c r="AM53" s="52"/>
      <c r="AN53" s="53">
        <f>SUM(AN54:AN60)</f>
        <v>0</v>
      </c>
      <c r="AO53" s="52"/>
      <c r="AP53" s="53">
        <f>SUM(AP54:AP60)</f>
        <v>0</v>
      </c>
      <c r="AQ53" s="52"/>
      <c r="AR53" s="53">
        <f>SUM(AR54:AR60)</f>
        <v>0</v>
      </c>
      <c r="AS53" s="52"/>
      <c r="AT53" s="53">
        <f>SUM(AT54:AT60)</f>
        <v>0</v>
      </c>
      <c r="AU53" s="52"/>
      <c r="AV53" s="53">
        <f>SUM(AV54:AV60)</f>
        <v>0</v>
      </c>
      <c r="AW53" s="52"/>
      <c r="AX53" s="53">
        <f>SUM(AX54:AX60)</f>
        <v>0</v>
      </c>
      <c r="AY53" s="52"/>
      <c r="AZ53" s="53">
        <f>SUM(AZ54:AZ60)</f>
        <v>0</v>
      </c>
      <c r="BA53" s="52"/>
      <c r="BB53" s="53">
        <f>SUM(BB54:BB60)</f>
        <v>0</v>
      </c>
      <c r="BC53" s="52"/>
      <c r="BD53" s="53">
        <f>SUM(BD54:BD60)</f>
        <v>0</v>
      </c>
      <c r="BE53" s="52"/>
      <c r="BF53" s="53">
        <f>SUM(BF54:BF60)</f>
        <v>0</v>
      </c>
      <c r="BG53" s="52"/>
      <c r="BH53" s="53">
        <f>SUM(BH54:BH60)</f>
        <v>0</v>
      </c>
      <c r="BI53" s="52"/>
      <c r="BJ53" s="53">
        <f>SUM(BJ54:BJ60)</f>
        <v>0</v>
      </c>
      <c r="BK53" s="52"/>
      <c r="BL53" s="53">
        <f>SUM(BL54:BL60)</f>
        <v>0</v>
      </c>
      <c r="BM53" s="52"/>
      <c r="BN53" s="53">
        <f>SUM(BN54:BN60)</f>
        <v>0</v>
      </c>
      <c r="BO53" s="52"/>
      <c r="BP53" s="53">
        <f>SUM(BP54:BP60)</f>
        <v>0</v>
      </c>
      <c r="BQ53" s="52"/>
      <c r="BR53" s="53">
        <f>SUM(BR54:BR60)</f>
        <v>0</v>
      </c>
      <c r="BS53" s="52"/>
      <c r="BT53" s="53">
        <f>SUM(BT54:BT60)</f>
        <v>0</v>
      </c>
      <c r="BU53" s="52"/>
      <c r="BV53" s="53">
        <f>SUM(BV54:BV60)</f>
        <v>0</v>
      </c>
      <c r="BW53" s="52"/>
      <c r="BX53" s="53">
        <f>SUM(BX54:BX60)</f>
        <v>0</v>
      </c>
      <c r="BY53" s="52"/>
      <c r="BZ53" s="53">
        <f>SUM(BZ54:BZ60)</f>
        <v>0</v>
      </c>
      <c r="CA53" s="52"/>
      <c r="CB53" s="53">
        <f>SUM(CB54:CB60)</f>
        <v>0</v>
      </c>
      <c r="CC53" s="52"/>
      <c r="CD53" s="53">
        <f>SUM(CD54:CD60)</f>
        <v>0</v>
      </c>
      <c r="CE53" s="52"/>
    </row>
    <row r="54" spans="2:83" ht="14.4" x14ac:dyDescent="0.3">
      <c r="B54" s="48"/>
      <c r="C54" s="54" t="s">
        <v>44</v>
      </c>
      <c r="D54" s="17">
        <v>0</v>
      </c>
      <c r="E54" s="18"/>
      <c r="F54" s="17">
        <v>0</v>
      </c>
      <c r="G54" s="18"/>
      <c r="H54" s="17">
        <v>0</v>
      </c>
      <c r="I54" s="18"/>
      <c r="J54" s="17">
        <v>0</v>
      </c>
      <c r="K54" s="18"/>
      <c r="L54" s="17">
        <v>0</v>
      </c>
      <c r="M54" s="18"/>
      <c r="N54" s="17">
        <v>0</v>
      </c>
      <c r="O54" s="18"/>
      <c r="P54" s="17">
        <v>0</v>
      </c>
      <c r="Q54" s="18"/>
      <c r="R54" s="17">
        <v>0</v>
      </c>
      <c r="S54" s="18"/>
      <c r="T54" s="17">
        <v>0</v>
      </c>
      <c r="U54" s="18"/>
      <c r="V54" s="17">
        <v>0</v>
      </c>
      <c r="W54" s="18"/>
      <c r="X54" s="17">
        <v>0</v>
      </c>
      <c r="Y54" s="18"/>
      <c r="Z54" s="17">
        <v>0</v>
      </c>
      <c r="AA54" s="18"/>
      <c r="AB54" s="17">
        <v>0</v>
      </c>
      <c r="AC54" s="18"/>
      <c r="AD54" s="17">
        <v>0</v>
      </c>
      <c r="AE54" s="18"/>
      <c r="AF54" s="17">
        <v>0</v>
      </c>
      <c r="AG54" s="18"/>
      <c r="AH54" s="17">
        <v>0</v>
      </c>
      <c r="AI54" s="18"/>
      <c r="AJ54" s="17">
        <v>0</v>
      </c>
      <c r="AK54" s="18"/>
      <c r="AL54" s="17">
        <v>0</v>
      </c>
      <c r="AM54" s="18"/>
      <c r="AN54" s="17">
        <v>0</v>
      </c>
      <c r="AO54" s="18"/>
      <c r="AP54" s="17">
        <v>0</v>
      </c>
      <c r="AQ54" s="18"/>
      <c r="AR54" s="17">
        <v>0</v>
      </c>
      <c r="AS54" s="18"/>
      <c r="AT54" s="17">
        <v>0</v>
      </c>
      <c r="AU54" s="18"/>
      <c r="AV54" s="17">
        <v>0</v>
      </c>
      <c r="AW54" s="18"/>
      <c r="AX54" s="17">
        <v>0</v>
      </c>
      <c r="AY54" s="18"/>
      <c r="AZ54" s="17">
        <v>0</v>
      </c>
      <c r="BA54" s="18"/>
      <c r="BB54" s="17">
        <v>0</v>
      </c>
      <c r="BC54" s="18"/>
      <c r="BD54" s="17">
        <v>0</v>
      </c>
      <c r="BE54" s="18"/>
      <c r="BF54" s="17">
        <v>0</v>
      </c>
      <c r="BG54" s="18"/>
      <c r="BH54" s="17">
        <v>0</v>
      </c>
      <c r="BI54" s="18"/>
      <c r="BJ54" s="17">
        <v>0</v>
      </c>
      <c r="BK54" s="18"/>
      <c r="BL54" s="17">
        <v>0</v>
      </c>
      <c r="BM54" s="18"/>
      <c r="BN54" s="17">
        <v>0</v>
      </c>
      <c r="BO54" s="18"/>
      <c r="BP54" s="17">
        <v>0</v>
      </c>
      <c r="BQ54" s="18"/>
      <c r="BR54" s="17">
        <v>0</v>
      </c>
      <c r="BS54" s="18"/>
      <c r="BT54" s="17">
        <v>0</v>
      </c>
      <c r="BU54" s="18"/>
      <c r="BV54" s="17">
        <v>0</v>
      </c>
      <c r="BW54" s="18"/>
      <c r="BX54" s="17">
        <v>0</v>
      </c>
      <c r="BY54" s="18"/>
      <c r="BZ54" s="17">
        <v>0</v>
      </c>
      <c r="CA54" s="18"/>
      <c r="CB54" s="17">
        <v>0</v>
      </c>
      <c r="CC54" s="18"/>
      <c r="CD54" s="17">
        <v>0</v>
      </c>
      <c r="CE54" s="18"/>
    </row>
    <row r="55" spans="2:83" ht="14.4" x14ac:dyDescent="0.3">
      <c r="B55" s="48"/>
      <c r="C55" s="54" t="s">
        <v>45</v>
      </c>
      <c r="D55" s="17">
        <v>0</v>
      </c>
      <c r="E55" s="18"/>
      <c r="F55" s="17">
        <v>0</v>
      </c>
      <c r="G55" s="18"/>
      <c r="H55" s="17">
        <v>0</v>
      </c>
      <c r="I55" s="18"/>
      <c r="J55" s="17">
        <v>0</v>
      </c>
      <c r="K55" s="18"/>
      <c r="L55" s="17">
        <v>0</v>
      </c>
      <c r="M55" s="18"/>
      <c r="N55" s="17">
        <v>0</v>
      </c>
      <c r="O55" s="18"/>
      <c r="P55" s="17">
        <v>0</v>
      </c>
      <c r="Q55" s="18"/>
      <c r="R55" s="17">
        <v>0</v>
      </c>
      <c r="S55" s="18"/>
      <c r="T55" s="17">
        <v>0</v>
      </c>
      <c r="U55" s="18"/>
      <c r="V55" s="17">
        <v>0</v>
      </c>
      <c r="W55" s="18"/>
      <c r="X55" s="17">
        <v>0</v>
      </c>
      <c r="Y55" s="18"/>
      <c r="Z55" s="17">
        <v>0</v>
      </c>
      <c r="AA55" s="18"/>
      <c r="AB55" s="17">
        <v>0</v>
      </c>
      <c r="AC55" s="18"/>
      <c r="AD55" s="17">
        <v>0</v>
      </c>
      <c r="AE55" s="18"/>
      <c r="AF55" s="17">
        <v>0</v>
      </c>
      <c r="AG55" s="18"/>
      <c r="AH55" s="17">
        <v>0</v>
      </c>
      <c r="AI55" s="18"/>
      <c r="AJ55" s="17">
        <v>0</v>
      </c>
      <c r="AK55" s="18"/>
      <c r="AL55" s="17">
        <v>0</v>
      </c>
      <c r="AM55" s="18"/>
      <c r="AN55" s="17">
        <v>0</v>
      </c>
      <c r="AO55" s="18"/>
      <c r="AP55" s="17">
        <v>0</v>
      </c>
      <c r="AQ55" s="18"/>
      <c r="AR55" s="17">
        <v>0</v>
      </c>
      <c r="AS55" s="18"/>
      <c r="AT55" s="17">
        <v>0</v>
      </c>
      <c r="AU55" s="18"/>
      <c r="AV55" s="17">
        <v>0</v>
      </c>
      <c r="AW55" s="18"/>
      <c r="AX55" s="17">
        <v>0</v>
      </c>
      <c r="AY55" s="18"/>
      <c r="AZ55" s="17">
        <v>0</v>
      </c>
      <c r="BA55" s="18"/>
      <c r="BB55" s="17">
        <v>0</v>
      </c>
      <c r="BC55" s="18"/>
      <c r="BD55" s="17">
        <v>0</v>
      </c>
      <c r="BE55" s="18"/>
      <c r="BF55" s="17">
        <v>0</v>
      </c>
      <c r="BG55" s="18"/>
      <c r="BH55" s="17">
        <v>0</v>
      </c>
      <c r="BI55" s="18"/>
      <c r="BJ55" s="17">
        <v>0</v>
      </c>
      <c r="BK55" s="18"/>
      <c r="BL55" s="17">
        <v>0</v>
      </c>
      <c r="BM55" s="18"/>
      <c r="BN55" s="17">
        <v>0</v>
      </c>
      <c r="BO55" s="18"/>
      <c r="BP55" s="17">
        <v>0</v>
      </c>
      <c r="BQ55" s="18"/>
      <c r="BR55" s="17">
        <v>0</v>
      </c>
      <c r="BS55" s="18"/>
      <c r="BT55" s="17">
        <v>0</v>
      </c>
      <c r="BU55" s="18"/>
      <c r="BV55" s="17">
        <v>0</v>
      </c>
      <c r="BW55" s="18"/>
      <c r="BX55" s="17">
        <v>0</v>
      </c>
      <c r="BY55" s="18"/>
      <c r="BZ55" s="17">
        <v>0</v>
      </c>
      <c r="CA55" s="18"/>
      <c r="CB55" s="17">
        <v>0</v>
      </c>
      <c r="CC55" s="18"/>
      <c r="CD55" s="17">
        <v>0</v>
      </c>
      <c r="CE55" s="18"/>
    </row>
    <row r="56" spans="2:83" ht="14.4" x14ac:dyDescent="0.3">
      <c r="B56" s="48"/>
      <c r="C56" s="32"/>
      <c r="D56" s="17">
        <v>0</v>
      </c>
      <c r="E56" s="18"/>
      <c r="F56" s="17">
        <v>0</v>
      </c>
      <c r="G56" s="18"/>
      <c r="H56" s="17">
        <v>0</v>
      </c>
      <c r="I56" s="18"/>
      <c r="J56" s="17">
        <v>0</v>
      </c>
      <c r="K56" s="18"/>
      <c r="L56" s="17">
        <v>0</v>
      </c>
      <c r="M56" s="18"/>
      <c r="N56" s="17">
        <v>0</v>
      </c>
      <c r="O56" s="18"/>
      <c r="P56" s="17">
        <v>0</v>
      </c>
      <c r="Q56" s="18"/>
      <c r="R56" s="17">
        <v>0</v>
      </c>
      <c r="S56" s="18"/>
      <c r="T56" s="17">
        <v>0</v>
      </c>
      <c r="U56" s="18"/>
      <c r="V56" s="17">
        <v>0</v>
      </c>
      <c r="W56" s="18"/>
      <c r="X56" s="17">
        <v>0</v>
      </c>
      <c r="Y56" s="18"/>
      <c r="Z56" s="17">
        <v>0</v>
      </c>
      <c r="AA56" s="18"/>
      <c r="AB56" s="17">
        <v>0</v>
      </c>
      <c r="AC56" s="18"/>
      <c r="AD56" s="17">
        <v>0</v>
      </c>
      <c r="AE56" s="18"/>
      <c r="AF56" s="17">
        <v>0</v>
      </c>
      <c r="AG56" s="18"/>
      <c r="AH56" s="17">
        <v>0</v>
      </c>
      <c r="AI56" s="18"/>
      <c r="AJ56" s="17">
        <v>0</v>
      </c>
      <c r="AK56" s="18"/>
      <c r="AL56" s="17">
        <v>0</v>
      </c>
      <c r="AM56" s="18"/>
      <c r="AN56" s="17">
        <v>0</v>
      </c>
      <c r="AO56" s="18"/>
      <c r="AP56" s="17">
        <v>0</v>
      </c>
      <c r="AQ56" s="18"/>
      <c r="AR56" s="17">
        <v>0</v>
      </c>
      <c r="AS56" s="18"/>
      <c r="AT56" s="17">
        <v>0</v>
      </c>
      <c r="AU56" s="18"/>
      <c r="AV56" s="17">
        <v>0</v>
      </c>
      <c r="AW56" s="18"/>
      <c r="AX56" s="17">
        <v>0</v>
      </c>
      <c r="AY56" s="18"/>
      <c r="AZ56" s="17">
        <v>0</v>
      </c>
      <c r="BA56" s="18"/>
      <c r="BB56" s="17">
        <v>0</v>
      </c>
      <c r="BC56" s="18"/>
      <c r="BD56" s="17">
        <v>0</v>
      </c>
      <c r="BE56" s="18"/>
      <c r="BF56" s="17">
        <v>0</v>
      </c>
      <c r="BG56" s="18"/>
      <c r="BH56" s="17">
        <v>0</v>
      </c>
      <c r="BI56" s="18"/>
      <c r="BJ56" s="17">
        <v>0</v>
      </c>
      <c r="BK56" s="18"/>
      <c r="BL56" s="17">
        <v>0</v>
      </c>
      <c r="BM56" s="18"/>
      <c r="BN56" s="17">
        <v>0</v>
      </c>
      <c r="BO56" s="18"/>
      <c r="BP56" s="17">
        <v>0</v>
      </c>
      <c r="BQ56" s="18"/>
      <c r="BR56" s="17">
        <v>0</v>
      </c>
      <c r="BS56" s="18"/>
      <c r="BT56" s="17">
        <v>0</v>
      </c>
      <c r="BU56" s="18"/>
      <c r="BV56" s="17">
        <v>0</v>
      </c>
      <c r="BW56" s="18"/>
      <c r="BX56" s="17">
        <v>0</v>
      </c>
      <c r="BY56" s="18"/>
      <c r="BZ56" s="17">
        <v>0</v>
      </c>
      <c r="CA56" s="18"/>
      <c r="CB56" s="17">
        <v>0</v>
      </c>
      <c r="CC56" s="18"/>
      <c r="CD56" s="17">
        <v>0</v>
      </c>
      <c r="CE56" s="18"/>
    </row>
    <row r="57" spans="2:83" ht="14.4" x14ac:dyDescent="0.3">
      <c r="B57" s="48"/>
      <c r="C57" s="32"/>
      <c r="D57" s="17">
        <v>0</v>
      </c>
      <c r="E57" s="18"/>
      <c r="F57" s="17">
        <v>0</v>
      </c>
      <c r="G57" s="18"/>
      <c r="H57" s="17">
        <v>0</v>
      </c>
      <c r="I57" s="18"/>
      <c r="J57" s="17">
        <v>0</v>
      </c>
      <c r="K57" s="18"/>
      <c r="L57" s="17">
        <v>0</v>
      </c>
      <c r="M57" s="18"/>
      <c r="N57" s="17">
        <v>0</v>
      </c>
      <c r="O57" s="18"/>
      <c r="P57" s="17">
        <v>0</v>
      </c>
      <c r="Q57" s="18"/>
      <c r="R57" s="17">
        <v>0</v>
      </c>
      <c r="S57" s="18"/>
      <c r="T57" s="17">
        <v>0</v>
      </c>
      <c r="U57" s="18"/>
      <c r="V57" s="17">
        <v>0</v>
      </c>
      <c r="W57" s="18"/>
      <c r="X57" s="17">
        <v>0</v>
      </c>
      <c r="Y57" s="18"/>
      <c r="Z57" s="17">
        <v>0</v>
      </c>
      <c r="AA57" s="18"/>
      <c r="AB57" s="17">
        <v>0</v>
      </c>
      <c r="AC57" s="18"/>
      <c r="AD57" s="17">
        <v>0</v>
      </c>
      <c r="AE57" s="18"/>
      <c r="AF57" s="17">
        <v>0</v>
      </c>
      <c r="AG57" s="18"/>
      <c r="AH57" s="17">
        <v>0</v>
      </c>
      <c r="AI57" s="18"/>
      <c r="AJ57" s="17">
        <v>0</v>
      </c>
      <c r="AK57" s="18"/>
      <c r="AL57" s="17">
        <v>0</v>
      </c>
      <c r="AM57" s="18"/>
      <c r="AN57" s="17">
        <v>0</v>
      </c>
      <c r="AO57" s="18"/>
      <c r="AP57" s="17">
        <v>0</v>
      </c>
      <c r="AQ57" s="18"/>
      <c r="AR57" s="17">
        <v>0</v>
      </c>
      <c r="AS57" s="18"/>
      <c r="AT57" s="17">
        <v>0</v>
      </c>
      <c r="AU57" s="18"/>
      <c r="AV57" s="17">
        <v>0</v>
      </c>
      <c r="AW57" s="18"/>
      <c r="AX57" s="17">
        <v>0</v>
      </c>
      <c r="AY57" s="18"/>
      <c r="AZ57" s="17">
        <v>0</v>
      </c>
      <c r="BA57" s="18"/>
      <c r="BB57" s="17">
        <v>0</v>
      </c>
      <c r="BC57" s="18"/>
      <c r="BD57" s="17">
        <v>0</v>
      </c>
      <c r="BE57" s="18"/>
      <c r="BF57" s="17">
        <v>0</v>
      </c>
      <c r="BG57" s="18"/>
      <c r="BH57" s="17">
        <v>0</v>
      </c>
      <c r="BI57" s="18"/>
      <c r="BJ57" s="17">
        <v>0</v>
      </c>
      <c r="BK57" s="18"/>
      <c r="BL57" s="17">
        <v>0</v>
      </c>
      <c r="BM57" s="18"/>
      <c r="BN57" s="17">
        <v>0</v>
      </c>
      <c r="BO57" s="18"/>
      <c r="BP57" s="17">
        <v>0</v>
      </c>
      <c r="BQ57" s="18"/>
      <c r="BR57" s="17">
        <v>0</v>
      </c>
      <c r="BS57" s="18"/>
      <c r="BT57" s="17">
        <v>0</v>
      </c>
      <c r="BU57" s="18"/>
      <c r="BV57" s="17">
        <v>0</v>
      </c>
      <c r="BW57" s="18"/>
      <c r="BX57" s="17">
        <v>0</v>
      </c>
      <c r="BY57" s="18"/>
      <c r="BZ57" s="17">
        <v>0</v>
      </c>
      <c r="CA57" s="18"/>
      <c r="CB57" s="17">
        <v>0</v>
      </c>
      <c r="CC57" s="18"/>
      <c r="CD57" s="17">
        <v>0</v>
      </c>
      <c r="CE57" s="18"/>
    </row>
    <row r="58" spans="2:83" ht="14.4" x14ac:dyDescent="0.3">
      <c r="B58" s="48"/>
      <c r="C58" s="32"/>
      <c r="D58" s="17">
        <v>0</v>
      </c>
      <c r="E58" s="18"/>
      <c r="F58" s="17">
        <v>0</v>
      </c>
      <c r="G58" s="18"/>
      <c r="H58" s="17">
        <v>0</v>
      </c>
      <c r="I58" s="18"/>
      <c r="J58" s="17">
        <v>0</v>
      </c>
      <c r="K58" s="18"/>
      <c r="L58" s="17">
        <v>0</v>
      </c>
      <c r="M58" s="18"/>
      <c r="N58" s="17">
        <v>0</v>
      </c>
      <c r="O58" s="18"/>
      <c r="P58" s="17">
        <v>0</v>
      </c>
      <c r="Q58" s="18"/>
      <c r="R58" s="17">
        <v>0</v>
      </c>
      <c r="S58" s="18"/>
      <c r="T58" s="17">
        <v>0</v>
      </c>
      <c r="U58" s="18"/>
      <c r="V58" s="17">
        <v>0</v>
      </c>
      <c r="W58" s="18"/>
      <c r="X58" s="17">
        <v>0</v>
      </c>
      <c r="Y58" s="18"/>
      <c r="Z58" s="17">
        <v>0</v>
      </c>
      <c r="AA58" s="18"/>
      <c r="AB58" s="17">
        <v>0</v>
      </c>
      <c r="AC58" s="18"/>
      <c r="AD58" s="17">
        <v>0</v>
      </c>
      <c r="AE58" s="18"/>
      <c r="AF58" s="17">
        <v>0</v>
      </c>
      <c r="AG58" s="18"/>
      <c r="AH58" s="17">
        <v>0</v>
      </c>
      <c r="AI58" s="18"/>
      <c r="AJ58" s="17">
        <v>0</v>
      </c>
      <c r="AK58" s="18"/>
      <c r="AL58" s="17">
        <v>0</v>
      </c>
      <c r="AM58" s="18"/>
      <c r="AN58" s="17">
        <v>0</v>
      </c>
      <c r="AO58" s="18"/>
      <c r="AP58" s="17">
        <v>0</v>
      </c>
      <c r="AQ58" s="18"/>
      <c r="AR58" s="17">
        <v>0</v>
      </c>
      <c r="AS58" s="18"/>
      <c r="AT58" s="17">
        <v>0</v>
      </c>
      <c r="AU58" s="18"/>
      <c r="AV58" s="17">
        <v>0</v>
      </c>
      <c r="AW58" s="18"/>
      <c r="AX58" s="17">
        <v>0</v>
      </c>
      <c r="AY58" s="18"/>
      <c r="AZ58" s="17">
        <v>0</v>
      </c>
      <c r="BA58" s="18"/>
      <c r="BB58" s="17">
        <v>0</v>
      </c>
      <c r="BC58" s="18"/>
      <c r="BD58" s="17">
        <v>0</v>
      </c>
      <c r="BE58" s="18"/>
      <c r="BF58" s="17">
        <v>0</v>
      </c>
      <c r="BG58" s="18"/>
      <c r="BH58" s="17">
        <v>0</v>
      </c>
      <c r="BI58" s="18"/>
      <c r="BJ58" s="17">
        <v>0</v>
      </c>
      <c r="BK58" s="18"/>
      <c r="BL58" s="17">
        <v>0</v>
      </c>
      <c r="BM58" s="18"/>
      <c r="BN58" s="17">
        <v>0</v>
      </c>
      <c r="BO58" s="18"/>
      <c r="BP58" s="17">
        <v>0</v>
      </c>
      <c r="BQ58" s="18"/>
      <c r="BR58" s="17">
        <v>0</v>
      </c>
      <c r="BS58" s="18"/>
      <c r="BT58" s="17">
        <v>0</v>
      </c>
      <c r="BU58" s="18"/>
      <c r="BV58" s="17">
        <v>0</v>
      </c>
      <c r="BW58" s="18"/>
      <c r="BX58" s="17">
        <v>0</v>
      </c>
      <c r="BY58" s="18"/>
      <c r="BZ58" s="17">
        <v>0</v>
      </c>
      <c r="CA58" s="18"/>
      <c r="CB58" s="17">
        <v>0</v>
      </c>
      <c r="CC58" s="18"/>
      <c r="CD58" s="17">
        <v>0</v>
      </c>
      <c r="CE58" s="18"/>
    </row>
    <row r="59" spans="2:83" ht="14.4" x14ac:dyDescent="0.3">
      <c r="B59" s="48"/>
      <c r="C59" s="32"/>
      <c r="D59" s="17">
        <v>0</v>
      </c>
      <c r="E59" s="18"/>
      <c r="F59" s="17">
        <v>0</v>
      </c>
      <c r="G59" s="18"/>
      <c r="H59" s="17">
        <v>0</v>
      </c>
      <c r="I59" s="18"/>
      <c r="J59" s="17">
        <v>0</v>
      </c>
      <c r="K59" s="18"/>
      <c r="L59" s="17">
        <v>0</v>
      </c>
      <c r="M59" s="18"/>
      <c r="N59" s="17">
        <v>0</v>
      </c>
      <c r="O59" s="18"/>
      <c r="P59" s="17">
        <v>0</v>
      </c>
      <c r="Q59" s="18"/>
      <c r="R59" s="17">
        <v>0</v>
      </c>
      <c r="S59" s="18"/>
      <c r="T59" s="17">
        <v>0</v>
      </c>
      <c r="U59" s="18"/>
      <c r="V59" s="17">
        <v>0</v>
      </c>
      <c r="W59" s="18"/>
      <c r="X59" s="17">
        <v>0</v>
      </c>
      <c r="Y59" s="18"/>
      <c r="Z59" s="17">
        <v>0</v>
      </c>
      <c r="AA59" s="18"/>
      <c r="AB59" s="17">
        <v>0</v>
      </c>
      <c r="AC59" s="18"/>
      <c r="AD59" s="17">
        <v>0</v>
      </c>
      <c r="AE59" s="18"/>
      <c r="AF59" s="17">
        <v>0</v>
      </c>
      <c r="AG59" s="18"/>
      <c r="AH59" s="17">
        <v>0</v>
      </c>
      <c r="AI59" s="18"/>
      <c r="AJ59" s="17">
        <v>0</v>
      </c>
      <c r="AK59" s="18"/>
      <c r="AL59" s="17">
        <v>0</v>
      </c>
      <c r="AM59" s="18"/>
      <c r="AN59" s="17">
        <v>0</v>
      </c>
      <c r="AO59" s="18"/>
      <c r="AP59" s="17">
        <v>0</v>
      </c>
      <c r="AQ59" s="18"/>
      <c r="AR59" s="17">
        <v>0</v>
      </c>
      <c r="AS59" s="18"/>
      <c r="AT59" s="17">
        <v>0</v>
      </c>
      <c r="AU59" s="18"/>
      <c r="AV59" s="17">
        <v>0</v>
      </c>
      <c r="AW59" s="18"/>
      <c r="AX59" s="17">
        <v>0</v>
      </c>
      <c r="AY59" s="18"/>
      <c r="AZ59" s="17">
        <v>0</v>
      </c>
      <c r="BA59" s="18"/>
      <c r="BB59" s="17">
        <v>0</v>
      </c>
      <c r="BC59" s="18"/>
      <c r="BD59" s="17">
        <v>0</v>
      </c>
      <c r="BE59" s="18"/>
      <c r="BF59" s="17">
        <v>0</v>
      </c>
      <c r="BG59" s="18"/>
      <c r="BH59" s="17">
        <v>0</v>
      </c>
      <c r="BI59" s="18"/>
      <c r="BJ59" s="17">
        <v>0</v>
      </c>
      <c r="BK59" s="18"/>
      <c r="BL59" s="17">
        <v>0</v>
      </c>
      <c r="BM59" s="18"/>
      <c r="BN59" s="17">
        <v>0</v>
      </c>
      <c r="BO59" s="18"/>
      <c r="BP59" s="17">
        <v>0</v>
      </c>
      <c r="BQ59" s="18"/>
      <c r="BR59" s="17">
        <v>0</v>
      </c>
      <c r="BS59" s="18"/>
      <c r="BT59" s="17">
        <v>0</v>
      </c>
      <c r="BU59" s="18"/>
      <c r="BV59" s="17">
        <v>0</v>
      </c>
      <c r="BW59" s="18"/>
      <c r="BX59" s="17">
        <v>0</v>
      </c>
      <c r="BY59" s="18"/>
      <c r="BZ59" s="17">
        <v>0</v>
      </c>
      <c r="CA59" s="18"/>
      <c r="CB59" s="17">
        <v>0</v>
      </c>
      <c r="CC59" s="18"/>
      <c r="CD59" s="17">
        <v>0</v>
      </c>
      <c r="CE59" s="18"/>
    </row>
    <row r="60" spans="2:83" ht="14.4" x14ac:dyDescent="0.3">
      <c r="B60" s="48"/>
      <c r="C60" s="32"/>
      <c r="D60" s="17">
        <v>0</v>
      </c>
      <c r="E60" s="18"/>
      <c r="F60" s="17">
        <v>0</v>
      </c>
      <c r="G60" s="18"/>
      <c r="H60" s="17">
        <v>0</v>
      </c>
      <c r="I60" s="18"/>
      <c r="J60" s="17">
        <v>0</v>
      </c>
      <c r="K60" s="18"/>
      <c r="L60" s="17">
        <v>0</v>
      </c>
      <c r="M60" s="18"/>
      <c r="N60" s="17">
        <v>0</v>
      </c>
      <c r="O60" s="18"/>
      <c r="P60" s="17">
        <v>0</v>
      </c>
      <c r="Q60" s="18"/>
      <c r="R60" s="17">
        <v>0</v>
      </c>
      <c r="S60" s="18"/>
      <c r="T60" s="17">
        <v>0</v>
      </c>
      <c r="U60" s="18"/>
      <c r="V60" s="17">
        <v>0</v>
      </c>
      <c r="W60" s="18"/>
      <c r="X60" s="17">
        <v>0</v>
      </c>
      <c r="Y60" s="18"/>
      <c r="Z60" s="17">
        <v>0</v>
      </c>
      <c r="AA60" s="18"/>
      <c r="AB60" s="17">
        <v>0</v>
      </c>
      <c r="AC60" s="18"/>
      <c r="AD60" s="17">
        <v>0</v>
      </c>
      <c r="AE60" s="18"/>
      <c r="AF60" s="17">
        <v>0</v>
      </c>
      <c r="AG60" s="18"/>
      <c r="AH60" s="17">
        <v>0</v>
      </c>
      <c r="AI60" s="18"/>
      <c r="AJ60" s="17">
        <v>0</v>
      </c>
      <c r="AK60" s="18"/>
      <c r="AL60" s="17">
        <v>0</v>
      </c>
      <c r="AM60" s="18"/>
      <c r="AN60" s="17">
        <v>0</v>
      </c>
      <c r="AO60" s="18"/>
      <c r="AP60" s="17">
        <v>0</v>
      </c>
      <c r="AQ60" s="18"/>
      <c r="AR60" s="17">
        <v>0</v>
      </c>
      <c r="AS60" s="18"/>
      <c r="AT60" s="17">
        <v>0</v>
      </c>
      <c r="AU60" s="18"/>
      <c r="AV60" s="17">
        <v>0</v>
      </c>
      <c r="AW60" s="18"/>
      <c r="AX60" s="17">
        <v>0</v>
      </c>
      <c r="AY60" s="18"/>
      <c r="AZ60" s="17">
        <v>0</v>
      </c>
      <c r="BA60" s="18"/>
      <c r="BB60" s="17">
        <v>0</v>
      </c>
      <c r="BC60" s="18"/>
      <c r="BD60" s="17">
        <v>0</v>
      </c>
      <c r="BE60" s="18"/>
      <c r="BF60" s="17">
        <v>0</v>
      </c>
      <c r="BG60" s="18"/>
      <c r="BH60" s="17">
        <v>0</v>
      </c>
      <c r="BI60" s="18"/>
      <c r="BJ60" s="17">
        <v>0</v>
      </c>
      <c r="BK60" s="18"/>
      <c r="BL60" s="17">
        <v>0</v>
      </c>
      <c r="BM60" s="18"/>
      <c r="BN60" s="17">
        <v>0</v>
      </c>
      <c r="BO60" s="18"/>
      <c r="BP60" s="17">
        <v>0</v>
      </c>
      <c r="BQ60" s="18"/>
      <c r="BR60" s="17">
        <v>0</v>
      </c>
      <c r="BS60" s="18"/>
      <c r="BT60" s="17">
        <v>0</v>
      </c>
      <c r="BU60" s="18"/>
      <c r="BV60" s="17">
        <v>0</v>
      </c>
      <c r="BW60" s="18"/>
      <c r="BX60" s="17">
        <v>0</v>
      </c>
      <c r="BY60" s="18"/>
      <c r="BZ60" s="17">
        <v>0</v>
      </c>
      <c r="CA60" s="18"/>
      <c r="CB60" s="17">
        <v>0</v>
      </c>
      <c r="CC60" s="18"/>
      <c r="CD60" s="17">
        <v>0</v>
      </c>
      <c r="CE60" s="18"/>
    </row>
    <row r="61" spans="2:83" ht="28.8" x14ac:dyDescent="0.3">
      <c r="B61" s="48"/>
      <c r="C61" s="52" t="s">
        <v>69</v>
      </c>
      <c r="D61" s="53">
        <f>SUM(D62:D71)</f>
        <v>0</v>
      </c>
      <c r="E61" s="52"/>
      <c r="F61" s="53">
        <f>SUM(F62:F71)</f>
        <v>0</v>
      </c>
      <c r="G61" s="52"/>
      <c r="H61" s="53">
        <f>SUM(H62:H71)</f>
        <v>0</v>
      </c>
      <c r="I61" s="52"/>
      <c r="J61" s="53">
        <f>SUM(J62:J71)</f>
        <v>0</v>
      </c>
      <c r="K61" s="52"/>
      <c r="L61" s="53">
        <f>SUM(L62:L71)</f>
        <v>0</v>
      </c>
      <c r="M61" s="52"/>
      <c r="N61" s="53">
        <f>SUM(N62:N71)</f>
        <v>0</v>
      </c>
      <c r="O61" s="52"/>
      <c r="P61" s="53">
        <f>SUM(P62:P71)</f>
        <v>0</v>
      </c>
      <c r="Q61" s="52"/>
      <c r="R61" s="53">
        <f>SUM(R62:R71)</f>
        <v>0</v>
      </c>
      <c r="S61" s="52"/>
      <c r="T61" s="53">
        <f>SUM(T62:T71)</f>
        <v>0</v>
      </c>
      <c r="U61" s="52"/>
      <c r="V61" s="53">
        <f>SUM(V62:V71)</f>
        <v>0</v>
      </c>
      <c r="W61" s="52"/>
      <c r="X61" s="53">
        <f>SUM(X62:X71)</f>
        <v>0</v>
      </c>
      <c r="Y61" s="52"/>
      <c r="Z61" s="53">
        <f>SUM(Z62:Z71)</f>
        <v>0</v>
      </c>
      <c r="AA61" s="52"/>
      <c r="AB61" s="53">
        <f>SUM(AB62:AB71)</f>
        <v>0</v>
      </c>
      <c r="AC61" s="52"/>
      <c r="AD61" s="53">
        <f>SUM(AD62:AD71)</f>
        <v>0</v>
      </c>
      <c r="AE61" s="52"/>
      <c r="AF61" s="53">
        <f>SUM(AF62:AF71)</f>
        <v>0</v>
      </c>
      <c r="AG61" s="52"/>
      <c r="AH61" s="53">
        <f>SUM(AH62:AH71)</f>
        <v>0</v>
      </c>
      <c r="AI61" s="52"/>
      <c r="AJ61" s="53">
        <f>SUM(AJ62:AJ71)</f>
        <v>0</v>
      </c>
      <c r="AK61" s="52"/>
      <c r="AL61" s="53">
        <f>SUM(AL62:AL71)</f>
        <v>0</v>
      </c>
      <c r="AM61" s="52"/>
      <c r="AN61" s="53">
        <f>SUM(AN62:AN71)</f>
        <v>0</v>
      </c>
      <c r="AO61" s="52"/>
      <c r="AP61" s="53">
        <f>SUM(AP62:AP71)</f>
        <v>0</v>
      </c>
      <c r="AQ61" s="52"/>
      <c r="AR61" s="53">
        <f>SUM(AR62:AR71)</f>
        <v>0</v>
      </c>
      <c r="AS61" s="52"/>
      <c r="AT61" s="53">
        <f>SUM(AT62:AT71)</f>
        <v>0</v>
      </c>
      <c r="AU61" s="52"/>
      <c r="AV61" s="53">
        <f>SUM(AV62:AV71)</f>
        <v>0</v>
      </c>
      <c r="AW61" s="52"/>
      <c r="AX61" s="53">
        <f>SUM(AX62:AX71)</f>
        <v>0</v>
      </c>
      <c r="AY61" s="52"/>
      <c r="AZ61" s="53">
        <f>SUM(AZ62:AZ71)</f>
        <v>0</v>
      </c>
      <c r="BA61" s="52"/>
      <c r="BB61" s="53">
        <f>SUM(BB62:BB71)</f>
        <v>0</v>
      </c>
      <c r="BC61" s="52"/>
      <c r="BD61" s="53">
        <f>SUM(BD62:BD71)</f>
        <v>0</v>
      </c>
      <c r="BE61" s="52"/>
      <c r="BF61" s="53">
        <f>SUM(BF62:BF71)</f>
        <v>0</v>
      </c>
      <c r="BG61" s="52"/>
      <c r="BH61" s="53">
        <f>SUM(BH62:BH71)</f>
        <v>0</v>
      </c>
      <c r="BI61" s="52"/>
      <c r="BJ61" s="53">
        <f>SUM(BJ62:BJ71)</f>
        <v>0</v>
      </c>
      <c r="BK61" s="52"/>
      <c r="BL61" s="53">
        <f>SUM(BL62:BL71)</f>
        <v>0</v>
      </c>
      <c r="BM61" s="52"/>
      <c r="BN61" s="53">
        <f>SUM(BN62:BN71)</f>
        <v>0</v>
      </c>
      <c r="BO61" s="52"/>
      <c r="BP61" s="53">
        <f>SUM(BP62:BP71)</f>
        <v>0</v>
      </c>
      <c r="BQ61" s="52"/>
      <c r="BR61" s="53">
        <f>SUM(BR62:BR71)</f>
        <v>0</v>
      </c>
      <c r="BS61" s="52"/>
      <c r="BT61" s="53">
        <f>SUM(BT62:BT71)</f>
        <v>0</v>
      </c>
      <c r="BU61" s="52"/>
      <c r="BV61" s="53">
        <f>SUM(BV62:BV71)</f>
        <v>0</v>
      </c>
      <c r="BW61" s="52"/>
      <c r="BX61" s="53">
        <f>SUM(BX62:BX71)</f>
        <v>0</v>
      </c>
      <c r="BY61" s="52"/>
      <c r="BZ61" s="53">
        <f>SUM(BZ62:BZ71)</f>
        <v>0</v>
      </c>
      <c r="CA61" s="52"/>
      <c r="CB61" s="53">
        <f>SUM(CB62:CB71)</f>
        <v>0</v>
      </c>
      <c r="CC61" s="52"/>
      <c r="CD61" s="53">
        <f>SUM(CD62:CD71)</f>
        <v>0</v>
      </c>
      <c r="CE61" s="52"/>
    </row>
    <row r="62" spans="2:83" ht="14.4" x14ac:dyDescent="0.3">
      <c r="B62" s="48"/>
      <c r="C62" s="54" t="s">
        <v>46</v>
      </c>
      <c r="D62" s="17">
        <v>0</v>
      </c>
      <c r="E62" s="18"/>
      <c r="F62" s="17">
        <v>0</v>
      </c>
      <c r="G62" s="18"/>
      <c r="H62" s="17">
        <v>0</v>
      </c>
      <c r="I62" s="18"/>
      <c r="J62" s="17">
        <v>0</v>
      </c>
      <c r="K62" s="18"/>
      <c r="L62" s="17">
        <v>0</v>
      </c>
      <c r="M62" s="18"/>
      <c r="N62" s="17">
        <v>0</v>
      </c>
      <c r="O62" s="18"/>
      <c r="P62" s="17">
        <v>0</v>
      </c>
      <c r="Q62" s="18"/>
      <c r="R62" s="17">
        <v>0</v>
      </c>
      <c r="S62" s="18"/>
      <c r="T62" s="17">
        <v>0</v>
      </c>
      <c r="U62" s="18"/>
      <c r="V62" s="17">
        <v>0</v>
      </c>
      <c r="W62" s="18"/>
      <c r="X62" s="17">
        <v>0</v>
      </c>
      <c r="Y62" s="18"/>
      <c r="Z62" s="17">
        <v>0</v>
      </c>
      <c r="AA62" s="18"/>
      <c r="AB62" s="17">
        <v>0</v>
      </c>
      <c r="AC62" s="18"/>
      <c r="AD62" s="17">
        <v>0</v>
      </c>
      <c r="AE62" s="18"/>
      <c r="AF62" s="17">
        <v>0</v>
      </c>
      <c r="AG62" s="18"/>
      <c r="AH62" s="17">
        <v>0</v>
      </c>
      <c r="AI62" s="18"/>
      <c r="AJ62" s="17">
        <v>0</v>
      </c>
      <c r="AK62" s="18"/>
      <c r="AL62" s="17">
        <v>0</v>
      </c>
      <c r="AM62" s="18"/>
      <c r="AN62" s="17">
        <v>0</v>
      </c>
      <c r="AO62" s="18"/>
      <c r="AP62" s="17">
        <v>0</v>
      </c>
      <c r="AQ62" s="18"/>
      <c r="AR62" s="17">
        <v>0</v>
      </c>
      <c r="AS62" s="18"/>
      <c r="AT62" s="17">
        <v>0</v>
      </c>
      <c r="AU62" s="18"/>
      <c r="AV62" s="17">
        <v>0</v>
      </c>
      <c r="AW62" s="18"/>
      <c r="AX62" s="17">
        <v>0</v>
      </c>
      <c r="AY62" s="18"/>
      <c r="AZ62" s="17">
        <v>0</v>
      </c>
      <c r="BA62" s="18"/>
      <c r="BB62" s="17">
        <v>0</v>
      </c>
      <c r="BC62" s="18"/>
      <c r="BD62" s="17">
        <v>0</v>
      </c>
      <c r="BE62" s="18"/>
      <c r="BF62" s="17">
        <v>0</v>
      </c>
      <c r="BG62" s="18"/>
      <c r="BH62" s="17">
        <v>0</v>
      </c>
      <c r="BI62" s="18"/>
      <c r="BJ62" s="17">
        <v>0</v>
      </c>
      <c r="BK62" s="18"/>
      <c r="BL62" s="17">
        <v>0</v>
      </c>
      <c r="BM62" s="18"/>
      <c r="BN62" s="17">
        <v>0</v>
      </c>
      <c r="BO62" s="18"/>
      <c r="BP62" s="17">
        <v>0</v>
      </c>
      <c r="BQ62" s="18"/>
      <c r="BR62" s="17">
        <v>0</v>
      </c>
      <c r="BS62" s="18"/>
      <c r="BT62" s="17">
        <v>0</v>
      </c>
      <c r="BU62" s="18"/>
      <c r="BV62" s="17">
        <v>0</v>
      </c>
      <c r="BW62" s="18"/>
      <c r="BX62" s="17">
        <v>0</v>
      </c>
      <c r="BY62" s="18"/>
      <c r="BZ62" s="17">
        <v>0</v>
      </c>
      <c r="CA62" s="18"/>
      <c r="CB62" s="17">
        <v>0</v>
      </c>
      <c r="CC62" s="18"/>
      <c r="CD62" s="17">
        <v>0</v>
      </c>
      <c r="CE62" s="18"/>
    </row>
    <row r="63" spans="2:83" ht="14.4" x14ac:dyDescent="0.3">
      <c r="B63" s="48"/>
      <c r="C63" s="54" t="s">
        <v>47</v>
      </c>
      <c r="D63" s="17">
        <v>0</v>
      </c>
      <c r="E63" s="18"/>
      <c r="F63" s="17">
        <v>0</v>
      </c>
      <c r="G63" s="18"/>
      <c r="H63" s="17">
        <v>0</v>
      </c>
      <c r="I63" s="18"/>
      <c r="J63" s="17">
        <v>0</v>
      </c>
      <c r="K63" s="18"/>
      <c r="L63" s="17">
        <v>0</v>
      </c>
      <c r="M63" s="18"/>
      <c r="N63" s="17">
        <v>0</v>
      </c>
      <c r="O63" s="18"/>
      <c r="P63" s="17">
        <v>0</v>
      </c>
      <c r="Q63" s="18"/>
      <c r="R63" s="17">
        <v>0</v>
      </c>
      <c r="S63" s="18"/>
      <c r="T63" s="17">
        <v>0</v>
      </c>
      <c r="U63" s="18"/>
      <c r="V63" s="17">
        <v>0</v>
      </c>
      <c r="W63" s="18"/>
      <c r="X63" s="17">
        <v>0</v>
      </c>
      <c r="Y63" s="18"/>
      <c r="Z63" s="17">
        <v>0</v>
      </c>
      <c r="AA63" s="18"/>
      <c r="AB63" s="17">
        <v>0</v>
      </c>
      <c r="AC63" s="18"/>
      <c r="AD63" s="17">
        <v>0</v>
      </c>
      <c r="AE63" s="18"/>
      <c r="AF63" s="17">
        <v>0</v>
      </c>
      <c r="AG63" s="18"/>
      <c r="AH63" s="17">
        <v>0</v>
      </c>
      <c r="AI63" s="18"/>
      <c r="AJ63" s="17">
        <v>0</v>
      </c>
      <c r="AK63" s="18"/>
      <c r="AL63" s="17">
        <v>0</v>
      </c>
      <c r="AM63" s="18"/>
      <c r="AN63" s="17">
        <v>0</v>
      </c>
      <c r="AO63" s="18"/>
      <c r="AP63" s="17">
        <v>0</v>
      </c>
      <c r="AQ63" s="18"/>
      <c r="AR63" s="17">
        <v>0</v>
      </c>
      <c r="AS63" s="18"/>
      <c r="AT63" s="17">
        <v>0</v>
      </c>
      <c r="AU63" s="18"/>
      <c r="AV63" s="17">
        <v>0</v>
      </c>
      <c r="AW63" s="18"/>
      <c r="AX63" s="17">
        <v>0</v>
      </c>
      <c r="AY63" s="18"/>
      <c r="AZ63" s="17">
        <v>0</v>
      </c>
      <c r="BA63" s="18"/>
      <c r="BB63" s="17">
        <v>0</v>
      </c>
      <c r="BC63" s="18"/>
      <c r="BD63" s="17">
        <v>0</v>
      </c>
      <c r="BE63" s="18"/>
      <c r="BF63" s="17">
        <v>0</v>
      </c>
      <c r="BG63" s="18"/>
      <c r="BH63" s="17">
        <v>0</v>
      </c>
      <c r="BI63" s="18"/>
      <c r="BJ63" s="17">
        <v>0</v>
      </c>
      <c r="BK63" s="18"/>
      <c r="BL63" s="17">
        <v>0</v>
      </c>
      <c r="BM63" s="18"/>
      <c r="BN63" s="17">
        <v>0</v>
      </c>
      <c r="BO63" s="18"/>
      <c r="BP63" s="17">
        <v>0</v>
      </c>
      <c r="BQ63" s="18"/>
      <c r="BR63" s="17">
        <v>0</v>
      </c>
      <c r="BS63" s="18"/>
      <c r="BT63" s="17">
        <v>0</v>
      </c>
      <c r="BU63" s="18"/>
      <c r="BV63" s="17">
        <v>0</v>
      </c>
      <c r="BW63" s="18"/>
      <c r="BX63" s="17">
        <v>0</v>
      </c>
      <c r="BY63" s="18"/>
      <c r="BZ63" s="17">
        <v>0</v>
      </c>
      <c r="CA63" s="18"/>
      <c r="CB63" s="17">
        <v>0</v>
      </c>
      <c r="CC63" s="18"/>
      <c r="CD63" s="17">
        <v>0</v>
      </c>
      <c r="CE63" s="18"/>
    </row>
    <row r="64" spans="2:83" ht="14.4" x14ac:dyDescent="0.3">
      <c r="B64" s="48"/>
      <c r="C64" s="54" t="s">
        <v>48</v>
      </c>
      <c r="D64" s="17">
        <v>0</v>
      </c>
      <c r="E64" s="18"/>
      <c r="F64" s="17">
        <v>0</v>
      </c>
      <c r="G64" s="18"/>
      <c r="H64" s="17">
        <v>0</v>
      </c>
      <c r="I64" s="18"/>
      <c r="J64" s="17">
        <v>0</v>
      </c>
      <c r="K64" s="18"/>
      <c r="L64" s="17">
        <v>0</v>
      </c>
      <c r="M64" s="18"/>
      <c r="N64" s="17">
        <v>0</v>
      </c>
      <c r="O64" s="18"/>
      <c r="P64" s="17">
        <v>0</v>
      </c>
      <c r="Q64" s="18"/>
      <c r="R64" s="17">
        <v>0</v>
      </c>
      <c r="S64" s="18"/>
      <c r="T64" s="17">
        <v>0</v>
      </c>
      <c r="U64" s="18"/>
      <c r="V64" s="17">
        <v>0</v>
      </c>
      <c r="W64" s="18"/>
      <c r="X64" s="17">
        <v>0</v>
      </c>
      <c r="Y64" s="18"/>
      <c r="Z64" s="17">
        <v>0</v>
      </c>
      <c r="AA64" s="18"/>
      <c r="AB64" s="17">
        <v>0</v>
      </c>
      <c r="AC64" s="18"/>
      <c r="AD64" s="17">
        <v>0</v>
      </c>
      <c r="AE64" s="18"/>
      <c r="AF64" s="17">
        <v>0</v>
      </c>
      <c r="AG64" s="18"/>
      <c r="AH64" s="17">
        <v>0</v>
      </c>
      <c r="AI64" s="18"/>
      <c r="AJ64" s="17">
        <v>0</v>
      </c>
      <c r="AK64" s="18"/>
      <c r="AL64" s="17">
        <v>0</v>
      </c>
      <c r="AM64" s="18"/>
      <c r="AN64" s="17">
        <v>0</v>
      </c>
      <c r="AO64" s="18"/>
      <c r="AP64" s="17">
        <v>0</v>
      </c>
      <c r="AQ64" s="18"/>
      <c r="AR64" s="17">
        <v>0</v>
      </c>
      <c r="AS64" s="18"/>
      <c r="AT64" s="17">
        <v>0</v>
      </c>
      <c r="AU64" s="18"/>
      <c r="AV64" s="17">
        <v>0</v>
      </c>
      <c r="AW64" s="18"/>
      <c r="AX64" s="17">
        <v>0</v>
      </c>
      <c r="AY64" s="18"/>
      <c r="AZ64" s="17">
        <v>0</v>
      </c>
      <c r="BA64" s="18"/>
      <c r="BB64" s="17">
        <v>0</v>
      </c>
      <c r="BC64" s="18"/>
      <c r="BD64" s="17">
        <v>0</v>
      </c>
      <c r="BE64" s="18"/>
      <c r="BF64" s="17">
        <v>0</v>
      </c>
      <c r="BG64" s="18"/>
      <c r="BH64" s="17">
        <v>0</v>
      </c>
      <c r="BI64" s="18"/>
      <c r="BJ64" s="17">
        <v>0</v>
      </c>
      <c r="BK64" s="18"/>
      <c r="BL64" s="17">
        <v>0</v>
      </c>
      <c r="BM64" s="18"/>
      <c r="BN64" s="17">
        <v>0</v>
      </c>
      <c r="BO64" s="18"/>
      <c r="BP64" s="17">
        <v>0</v>
      </c>
      <c r="BQ64" s="18"/>
      <c r="BR64" s="17">
        <v>0</v>
      </c>
      <c r="BS64" s="18"/>
      <c r="BT64" s="17">
        <v>0</v>
      </c>
      <c r="BU64" s="18"/>
      <c r="BV64" s="17">
        <v>0</v>
      </c>
      <c r="BW64" s="18"/>
      <c r="BX64" s="17">
        <v>0</v>
      </c>
      <c r="BY64" s="18"/>
      <c r="BZ64" s="17">
        <v>0</v>
      </c>
      <c r="CA64" s="18"/>
      <c r="CB64" s="17">
        <v>0</v>
      </c>
      <c r="CC64" s="18"/>
      <c r="CD64" s="17">
        <v>0</v>
      </c>
      <c r="CE64" s="18"/>
    </row>
    <row r="65" spans="2:83" ht="14.4" x14ac:dyDescent="0.3">
      <c r="B65" s="48"/>
      <c r="C65" s="56" t="s">
        <v>49</v>
      </c>
      <c r="D65" s="23">
        <v>0</v>
      </c>
      <c r="E65" s="24"/>
      <c r="F65" s="23">
        <v>0</v>
      </c>
      <c r="G65" s="24"/>
      <c r="H65" s="23">
        <v>0</v>
      </c>
      <c r="I65" s="24"/>
      <c r="J65" s="23">
        <v>0</v>
      </c>
      <c r="K65" s="24"/>
      <c r="L65" s="23">
        <v>0</v>
      </c>
      <c r="M65" s="24"/>
      <c r="N65" s="23">
        <v>0</v>
      </c>
      <c r="O65" s="24"/>
      <c r="P65" s="23">
        <v>0</v>
      </c>
      <c r="Q65" s="24"/>
      <c r="R65" s="23">
        <v>0</v>
      </c>
      <c r="S65" s="24"/>
      <c r="T65" s="23">
        <v>0</v>
      </c>
      <c r="U65" s="24"/>
      <c r="V65" s="23">
        <v>0</v>
      </c>
      <c r="W65" s="24"/>
      <c r="X65" s="23">
        <v>0</v>
      </c>
      <c r="Y65" s="24"/>
      <c r="Z65" s="23">
        <v>0</v>
      </c>
      <c r="AA65" s="24"/>
      <c r="AB65" s="23">
        <v>0</v>
      </c>
      <c r="AC65" s="24"/>
      <c r="AD65" s="23">
        <v>0</v>
      </c>
      <c r="AE65" s="24"/>
      <c r="AF65" s="23">
        <v>0</v>
      </c>
      <c r="AG65" s="24"/>
      <c r="AH65" s="23">
        <v>0</v>
      </c>
      <c r="AI65" s="24"/>
      <c r="AJ65" s="23">
        <v>0</v>
      </c>
      <c r="AK65" s="24"/>
      <c r="AL65" s="23">
        <v>0</v>
      </c>
      <c r="AM65" s="24"/>
      <c r="AN65" s="23">
        <v>0</v>
      </c>
      <c r="AO65" s="24"/>
      <c r="AP65" s="23">
        <v>0</v>
      </c>
      <c r="AQ65" s="24"/>
      <c r="AR65" s="23">
        <v>0</v>
      </c>
      <c r="AS65" s="24"/>
      <c r="AT65" s="23">
        <v>0</v>
      </c>
      <c r="AU65" s="24"/>
      <c r="AV65" s="23">
        <v>0</v>
      </c>
      <c r="AW65" s="24"/>
      <c r="AX65" s="23">
        <v>0</v>
      </c>
      <c r="AY65" s="24"/>
      <c r="AZ65" s="23">
        <v>0</v>
      </c>
      <c r="BA65" s="24"/>
      <c r="BB65" s="23">
        <v>0</v>
      </c>
      <c r="BC65" s="24"/>
      <c r="BD65" s="23">
        <v>0</v>
      </c>
      <c r="BE65" s="24"/>
      <c r="BF65" s="23">
        <v>0</v>
      </c>
      <c r="BG65" s="24"/>
      <c r="BH65" s="23">
        <v>0</v>
      </c>
      <c r="BI65" s="24"/>
      <c r="BJ65" s="23">
        <v>0</v>
      </c>
      <c r="BK65" s="24"/>
      <c r="BL65" s="23">
        <v>0</v>
      </c>
      <c r="BM65" s="24"/>
      <c r="BN65" s="23">
        <v>0</v>
      </c>
      <c r="BO65" s="24"/>
      <c r="BP65" s="23">
        <v>0</v>
      </c>
      <c r="BQ65" s="24"/>
      <c r="BR65" s="23">
        <v>0</v>
      </c>
      <c r="BS65" s="24"/>
      <c r="BT65" s="23">
        <v>0</v>
      </c>
      <c r="BU65" s="24"/>
      <c r="BV65" s="23">
        <v>0</v>
      </c>
      <c r="BW65" s="24"/>
      <c r="BX65" s="23">
        <v>0</v>
      </c>
      <c r="BY65" s="24"/>
      <c r="BZ65" s="23">
        <v>0</v>
      </c>
      <c r="CA65" s="24"/>
      <c r="CB65" s="23">
        <v>0</v>
      </c>
      <c r="CC65" s="24"/>
      <c r="CD65" s="23">
        <v>0</v>
      </c>
      <c r="CE65" s="24"/>
    </row>
    <row r="66" spans="2:83" ht="14.4" x14ac:dyDescent="0.3">
      <c r="B66" s="48"/>
      <c r="C66" s="54" t="s">
        <v>50</v>
      </c>
      <c r="D66" s="17">
        <v>0</v>
      </c>
      <c r="E66" s="18"/>
      <c r="F66" s="17">
        <v>0</v>
      </c>
      <c r="G66" s="18"/>
      <c r="H66" s="17">
        <v>0</v>
      </c>
      <c r="I66" s="18"/>
      <c r="J66" s="17">
        <v>0</v>
      </c>
      <c r="K66" s="18"/>
      <c r="L66" s="17">
        <v>0</v>
      </c>
      <c r="M66" s="18"/>
      <c r="N66" s="17">
        <v>0</v>
      </c>
      <c r="O66" s="18"/>
      <c r="P66" s="17">
        <v>0</v>
      </c>
      <c r="Q66" s="18"/>
      <c r="R66" s="17">
        <v>0</v>
      </c>
      <c r="S66" s="18"/>
      <c r="T66" s="17">
        <v>0</v>
      </c>
      <c r="U66" s="18"/>
      <c r="V66" s="17">
        <v>0</v>
      </c>
      <c r="W66" s="18"/>
      <c r="X66" s="17">
        <v>0</v>
      </c>
      <c r="Y66" s="18"/>
      <c r="Z66" s="17">
        <v>0</v>
      </c>
      <c r="AA66" s="18"/>
      <c r="AB66" s="17">
        <v>0</v>
      </c>
      <c r="AC66" s="18"/>
      <c r="AD66" s="17">
        <v>0</v>
      </c>
      <c r="AE66" s="18"/>
      <c r="AF66" s="17">
        <v>0</v>
      </c>
      <c r="AG66" s="18"/>
      <c r="AH66" s="17">
        <v>0</v>
      </c>
      <c r="AI66" s="18"/>
      <c r="AJ66" s="17">
        <v>0</v>
      </c>
      <c r="AK66" s="18"/>
      <c r="AL66" s="17">
        <v>0</v>
      </c>
      <c r="AM66" s="18"/>
      <c r="AN66" s="17">
        <v>0</v>
      </c>
      <c r="AO66" s="18"/>
      <c r="AP66" s="17">
        <v>0</v>
      </c>
      <c r="AQ66" s="18"/>
      <c r="AR66" s="17">
        <v>0</v>
      </c>
      <c r="AS66" s="18"/>
      <c r="AT66" s="17">
        <v>0</v>
      </c>
      <c r="AU66" s="18"/>
      <c r="AV66" s="17">
        <v>0</v>
      </c>
      <c r="AW66" s="18"/>
      <c r="AX66" s="17">
        <v>0</v>
      </c>
      <c r="AY66" s="18"/>
      <c r="AZ66" s="17">
        <v>0</v>
      </c>
      <c r="BA66" s="18"/>
      <c r="BB66" s="17">
        <v>0</v>
      </c>
      <c r="BC66" s="18"/>
      <c r="BD66" s="17">
        <v>0</v>
      </c>
      <c r="BE66" s="18"/>
      <c r="BF66" s="17">
        <v>0</v>
      </c>
      <c r="BG66" s="18"/>
      <c r="BH66" s="17">
        <v>0</v>
      </c>
      <c r="BI66" s="18"/>
      <c r="BJ66" s="17">
        <v>0</v>
      </c>
      <c r="BK66" s="18"/>
      <c r="BL66" s="17">
        <v>0</v>
      </c>
      <c r="BM66" s="18"/>
      <c r="BN66" s="17">
        <v>0</v>
      </c>
      <c r="BO66" s="18"/>
      <c r="BP66" s="17">
        <v>0</v>
      </c>
      <c r="BQ66" s="18"/>
      <c r="BR66" s="17">
        <v>0</v>
      </c>
      <c r="BS66" s="18"/>
      <c r="BT66" s="17">
        <v>0</v>
      </c>
      <c r="BU66" s="18"/>
      <c r="BV66" s="17">
        <v>0</v>
      </c>
      <c r="BW66" s="18"/>
      <c r="BX66" s="17">
        <v>0</v>
      </c>
      <c r="BY66" s="18"/>
      <c r="BZ66" s="17">
        <v>0</v>
      </c>
      <c r="CA66" s="18"/>
      <c r="CB66" s="17">
        <v>0</v>
      </c>
      <c r="CC66" s="18"/>
      <c r="CD66" s="17">
        <v>0</v>
      </c>
      <c r="CE66" s="18"/>
    </row>
    <row r="67" spans="2:83" ht="14.4" x14ac:dyDescent="0.3">
      <c r="B67" s="48"/>
      <c r="C67" s="32"/>
      <c r="D67" s="17">
        <v>0</v>
      </c>
      <c r="E67" s="18"/>
      <c r="F67" s="17">
        <v>0</v>
      </c>
      <c r="G67" s="18"/>
      <c r="H67" s="17">
        <v>0</v>
      </c>
      <c r="I67" s="18"/>
      <c r="J67" s="17">
        <v>0</v>
      </c>
      <c r="K67" s="18"/>
      <c r="L67" s="17">
        <v>0</v>
      </c>
      <c r="M67" s="18"/>
      <c r="N67" s="17">
        <v>0</v>
      </c>
      <c r="O67" s="18"/>
      <c r="P67" s="17">
        <v>0</v>
      </c>
      <c r="Q67" s="18"/>
      <c r="R67" s="17">
        <v>0</v>
      </c>
      <c r="S67" s="18"/>
      <c r="T67" s="17">
        <v>0</v>
      </c>
      <c r="U67" s="18"/>
      <c r="V67" s="17">
        <v>0</v>
      </c>
      <c r="W67" s="18"/>
      <c r="X67" s="17">
        <v>0</v>
      </c>
      <c r="Y67" s="18"/>
      <c r="Z67" s="17">
        <v>0</v>
      </c>
      <c r="AA67" s="18"/>
      <c r="AB67" s="17">
        <v>0</v>
      </c>
      <c r="AC67" s="18"/>
      <c r="AD67" s="17">
        <v>0</v>
      </c>
      <c r="AE67" s="18"/>
      <c r="AF67" s="17">
        <v>0</v>
      </c>
      <c r="AG67" s="18"/>
      <c r="AH67" s="17">
        <v>0</v>
      </c>
      <c r="AI67" s="18"/>
      <c r="AJ67" s="17">
        <v>0</v>
      </c>
      <c r="AK67" s="18"/>
      <c r="AL67" s="17">
        <v>0</v>
      </c>
      <c r="AM67" s="18"/>
      <c r="AN67" s="17">
        <v>0</v>
      </c>
      <c r="AO67" s="18"/>
      <c r="AP67" s="17">
        <v>0</v>
      </c>
      <c r="AQ67" s="18"/>
      <c r="AR67" s="17">
        <v>0</v>
      </c>
      <c r="AS67" s="18"/>
      <c r="AT67" s="17">
        <v>0</v>
      </c>
      <c r="AU67" s="18"/>
      <c r="AV67" s="17">
        <v>0</v>
      </c>
      <c r="AW67" s="18"/>
      <c r="AX67" s="17">
        <v>0</v>
      </c>
      <c r="AY67" s="18"/>
      <c r="AZ67" s="17">
        <v>0</v>
      </c>
      <c r="BA67" s="18"/>
      <c r="BB67" s="17">
        <v>0</v>
      </c>
      <c r="BC67" s="18"/>
      <c r="BD67" s="17">
        <v>0</v>
      </c>
      <c r="BE67" s="18"/>
      <c r="BF67" s="17">
        <v>0</v>
      </c>
      <c r="BG67" s="18"/>
      <c r="BH67" s="17">
        <v>0</v>
      </c>
      <c r="BI67" s="18"/>
      <c r="BJ67" s="17">
        <v>0</v>
      </c>
      <c r="BK67" s="18"/>
      <c r="BL67" s="17">
        <v>0</v>
      </c>
      <c r="BM67" s="18"/>
      <c r="BN67" s="17">
        <v>0</v>
      </c>
      <c r="BO67" s="18"/>
      <c r="BP67" s="17">
        <v>0</v>
      </c>
      <c r="BQ67" s="18"/>
      <c r="BR67" s="17">
        <v>0</v>
      </c>
      <c r="BS67" s="18"/>
      <c r="BT67" s="17">
        <v>0</v>
      </c>
      <c r="BU67" s="18"/>
      <c r="BV67" s="17">
        <v>0</v>
      </c>
      <c r="BW67" s="18"/>
      <c r="BX67" s="17">
        <v>0</v>
      </c>
      <c r="BY67" s="18"/>
      <c r="BZ67" s="17">
        <v>0</v>
      </c>
      <c r="CA67" s="18"/>
      <c r="CB67" s="17">
        <v>0</v>
      </c>
      <c r="CC67" s="18"/>
      <c r="CD67" s="17">
        <v>0</v>
      </c>
      <c r="CE67" s="18"/>
    </row>
    <row r="68" spans="2:83" ht="14.4" x14ac:dyDescent="0.3">
      <c r="B68" s="48"/>
      <c r="C68" s="32"/>
      <c r="D68" s="17">
        <v>0</v>
      </c>
      <c r="E68" s="18"/>
      <c r="F68" s="17">
        <v>0</v>
      </c>
      <c r="G68" s="18"/>
      <c r="H68" s="17">
        <v>0</v>
      </c>
      <c r="I68" s="18"/>
      <c r="J68" s="17">
        <v>0</v>
      </c>
      <c r="K68" s="18"/>
      <c r="L68" s="17">
        <v>0</v>
      </c>
      <c r="M68" s="18"/>
      <c r="N68" s="17">
        <v>0</v>
      </c>
      <c r="O68" s="18"/>
      <c r="P68" s="17">
        <v>0</v>
      </c>
      <c r="Q68" s="18"/>
      <c r="R68" s="17">
        <v>0</v>
      </c>
      <c r="S68" s="18"/>
      <c r="T68" s="17">
        <v>0</v>
      </c>
      <c r="U68" s="18"/>
      <c r="V68" s="17">
        <v>0</v>
      </c>
      <c r="W68" s="18"/>
      <c r="X68" s="17">
        <v>0</v>
      </c>
      <c r="Y68" s="18"/>
      <c r="Z68" s="17">
        <v>0</v>
      </c>
      <c r="AA68" s="18"/>
      <c r="AB68" s="17">
        <v>0</v>
      </c>
      <c r="AC68" s="18"/>
      <c r="AD68" s="17">
        <v>0</v>
      </c>
      <c r="AE68" s="18"/>
      <c r="AF68" s="17">
        <v>0</v>
      </c>
      <c r="AG68" s="18"/>
      <c r="AH68" s="17">
        <v>0</v>
      </c>
      <c r="AI68" s="18"/>
      <c r="AJ68" s="17">
        <v>0</v>
      </c>
      <c r="AK68" s="18"/>
      <c r="AL68" s="17">
        <v>0</v>
      </c>
      <c r="AM68" s="18"/>
      <c r="AN68" s="17">
        <v>0</v>
      </c>
      <c r="AO68" s="18"/>
      <c r="AP68" s="17">
        <v>0</v>
      </c>
      <c r="AQ68" s="18"/>
      <c r="AR68" s="17">
        <v>0</v>
      </c>
      <c r="AS68" s="18"/>
      <c r="AT68" s="17">
        <v>0</v>
      </c>
      <c r="AU68" s="18"/>
      <c r="AV68" s="17">
        <v>0</v>
      </c>
      <c r="AW68" s="18"/>
      <c r="AX68" s="17">
        <v>0</v>
      </c>
      <c r="AY68" s="18"/>
      <c r="AZ68" s="17">
        <v>0</v>
      </c>
      <c r="BA68" s="18"/>
      <c r="BB68" s="17">
        <v>0</v>
      </c>
      <c r="BC68" s="18"/>
      <c r="BD68" s="17">
        <v>0</v>
      </c>
      <c r="BE68" s="18"/>
      <c r="BF68" s="17">
        <v>0</v>
      </c>
      <c r="BG68" s="18"/>
      <c r="BH68" s="17">
        <v>0</v>
      </c>
      <c r="BI68" s="18"/>
      <c r="BJ68" s="17">
        <v>0</v>
      </c>
      <c r="BK68" s="18"/>
      <c r="BL68" s="17">
        <v>0</v>
      </c>
      <c r="BM68" s="18"/>
      <c r="BN68" s="17">
        <v>0</v>
      </c>
      <c r="BO68" s="18"/>
      <c r="BP68" s="17">
        <v>0</v>
      </c>
      <c r="BQ68" s="18"/>
      <c r="BR68" s="17">
        <v>0</v>
      </c>
      <c r="BS68" s="18"/>
      <c r="BT68" s="17">
        <v>0</v>
      </c>
      <c r="BU68" s="18"/>
      <c r="BV68" s="17">
        <v>0</v>
      </c>
      <c r="BW68" s="18"/>
      <c r="BX68" s="17">
        <v>0</v>
      </c>
      <c r="BY68" s="18"/>
      <c r="BZ68" s="17">
        <v>0</v>
      </c>
      <c r="CA68" s="18"/>
      <c r="CB68" s="17">
        <v>0</v>
      </c>
      <c r="CC68" s="18"/>
      <c r="CD68" s="17">
        <v>0</v>
      </c>
      <c r="CE68" s="18"/>
    </row>
    <row r="69" spans="2:83" ht="14.4" x14ac:dyDescent="0.3">
      <c r="B69" s="48"/>
      <c r="C69" s="32"/>
      <c r="D69" s="17">
        <v>0</v>
      </c>
      <c r="E69" s="18"/>
      <c r="F69" s="17">
        <v>0</v>
      </c>
      <c r="G69" s="18"/>
      <c r="H69" s="17">
        <v>0</v>
      </c>
      <c r="I69" s="18"/>
      <c r="J69" s="17">
        <v>0</v>
      </c>
      <c r="K69" s="18"/>
      <c r="L69" s="17">
        <v>0</v>
      </c>
      <c r="M69" s="18"/>
      <c r="N69" s="17">
        <v>0</v>
      </c>
      <c r="O69" s="18"/>
      <c r="P69" s="17">
        <v>0</v>
      </c>
      <c r="Q69" s="18"/>
      <c r="R69" s="17">
        <v>0</v>
      </c>
      <c r="S69" s="18"/>
      <c r="T69" s="17">
        <v>0</v>
      </c>
      <c r="U69" s="18"/>
      <c r="V69" s="17">
        <v>0</v>
      </c>
      <c r="W69" s="18"/>
      <c r="X69" s="17">
        <v>0</v>
      </c>
      <c r="Y69" s="18"/>
      <c r="Z69" s="17">
        <v>0</v>
      </c>
      <c r="AA69" s="18"/>
      <c r="AB69" s="17">
        <v>0</v>
      </c>
      <c r="AC69" s="18"/>
      <c r="AD69" s="17">
        <v>0</v>
      </c>
      <c r="AE69" s="18"/>
      <c r="AF69" s="17">
        <v>0</v>
      </c>
      <c r="AG69" s="18"/>
      <c r="AH69" s="17">
        <v>0</v>
      </c>
      <c r="AI69" s="18"/>
      <c r="AJ69" s="17">
        <v>0</v>
      </c>
      <c r="AK69" s="18"/>
      <c r="AL69" s="17">
        <v>0</v>
      </c>
      <c r="AM69" s="18"/>
      <c r="AN69" s="17">
        <v>0</v>
      </c>
      <c r="AO69" s="18"/>
      <c r="AP69" s="17">
        <v>0</v>
      </c>
      <c r="AQ69" s="18"/>
      <c r="AR69" s="17">
        <v>0</v>
      </c>
      <c r="AS69" s="18"/>
      <c r="AT69" s="17">
        <v>0</v>
      </c>
      <c r="AU69" s="18"/>
      <c r="AV69" s="17">
        <v>0</v>
      </c>
      <c r="AW69" s="18"/>
      <c r="AX69" s="17">
        <v>0</v>
      </c>
      <c r="AY69" s="18"/>
      <c r="AZ69" s="17">
        <v>0</v>
      </c>
      <c r="BA69" s="18"/>
      <c r="BB69" s="17">
        <v>0</v>
      </c>
      <c r="BC69" s="18"/>
      <c r="BD69" s="17">
        <v>0</v>
      </c>
      <c r="BE69" s="18"/>
      <c r="BF69" s="17">
        <v>0</v>
      </c>
      <c r="BG69" s="18"/>
      <c r="BH69" s="17">
        <v>0</v>
      </c>
      <c r="BI69" s="18"/>
      <c r="BJ69" s="17">
        <v>0</v>
      </c>
      <c r="BK69" s="18"/>
      <c r="BL69" s="17">
        <v>0</v>
      </c>
      <c r="BM69" s="18"/>
      <c r="BN69" s="17">
        <v>0</v>
      </c>
      <c r="BO69" s="18"/>
      <c r="BP69" s="17">
        <v>0</v>
      </c>
      <c r="BQ69" s="18"/>
      <c r="BR69" s="17">
        <v>0</v>
      </c>
      <c r="BS69" s="18"/>
      <c r="BT69" s="17">
        <v>0</v>
      </c>
      <c r="BU69" s="18"/>
      <c r="BV69" s="17">
        <v>0</v>
      </c>
      <c r="BW69" s="18"/>
      <c r="BX69" s="17">
        <v>0</v>
      </c>
      <c r="BY69" s="18"/>
      <c r="BZ69" s="17">
        <v>0</v>
      </c>
      <c r="CA69" s="18"/>
      <c r="CB69" s="17">
        <v>0</v>
      </c>
      <c r="CC69" s="18"/>
      <c r="CD69" s="17">
        <v>0</v>
      </c>
      <c r="CE69" s="18"/>
    </row>
    <row r="70" spans="2:83" ht="14.4" x14ac:dyDescent="0.3">
      <c r="B70" s="48"/>
      <c r="C70" s="32"/>
      <c r="D70" s="17">
        <v>0</v>
      </c>
      <c r="E70" s="18"/>
      <c r="F70" s="17">
        <v>0</v>
      </c>
      <c r="G70" s="18"/>
      <c r="H70" s="17">
        <v>0</v>
      </c>
      <c r="I70" s="18"/>
      <c r="J70" s="17">
        <v>0</v>
      </c>
      <c r="K70" s="18"/>
      <c r="L70" s="17">
        <v>0</v>
      </c>
      <c r="M70" s="18"/>
      <c r="N70" s="17">
        <v>0</v>
      </c>
      <c r="O70" s="18"/>
      <c r="P70" s="17">
        <v>0</v>
      </c>
      <c r="Q70" s="18"/>
      <c r="R70" s="17">
        <v>0</v>
      </c>
      <c r="S70" s="18"/>
      <c r="T70" s="17">
        <v>0</v>
      </c>
      <c r="U70" s="18"/>
      <c r="V70" s="17">
        <v>0</v>
      </c>
      <c r="W70" s="18"/>
      <c r="X70" s="17">
        <v>0</v>
      </c>
      <c r="Y70" s="18"/>
      <c r="Z70" s="17">
        <v>0</v>
      </c>
      <c r="AA70" s="18"/>
      <c r="AB70" s="17">
        <v>0</v>
      </c>
      <c r="AC70" s="18"/>
      <c r="AD70" s="17">
        <v>0</v>
      </c>
      <c r="AE70" s="18"/>
      <c r="AF70" s="17">
        <v>0</v>
      </c>
      <c r="AG70" s="18"/>
      <c r="AH70" s="17">
        <v>0</v>
      </c>
      <c r="AI70" s="18"/>
      <c r="AJ70" s="17">
        <v>0</v>
      </c>
      <c r="AK70" s="18"/>
      <c r="AL70" s="17">
        <v>0</v>
      </c>
      <c r="AM70" s="18"/>
      <c r="AN70" s="17">
        <v>0</v>
      </c>
      <c r="AO70" s="18"/>
      <c r="AP70" s="17">
        <v>0</v>
      </c>
      <c r="AQ70" s="18"/>
      <c r="AR70" s="17">
        <v>0</v>
      </c>
      <c r="AS70" s="18"/>
      <c r="AT70" s="17">
        <v>0</v>
      </c>
      <c r="AU70" s="18"/>
      <c r="AV70" s="17">
        <v>0</v>
      </c>
      <c r="AW70" s="18"/>
      <c r="AX70" s="17">
        <v>0</v>
      </c>
      <c r="AY70" s="18"/>
      <c r="AZ70" s="17">
        <v>0</v>
      </c>
      <c r="BA70" s="18"/>
      <c r="BB70" s="17">
        <v>0</v>
      </c>
      <c r="BC70" s="18"/>
      <c r="BD70" s="17">
        <v>0</v>
      </c>
      <c r="BE70" s="18"/>
      <c r="BF70" s="17">
        <v>0</v>
      </c>
      <c r="BG70" s="18"/>
      <c r="BH70" s="17">
        <v>0</v>
      </c>
      <c r="BI70" s="18"/>
      <c r="BJ70" s="17">
        <v>0</v>
      </c>
      <c r="BK70" s="18"/>
      <c r="BL70" s="17">
        <v>0</v>
      </c>
      <c r="BM70" s="18"/>
      <c r="BN70" s="17">
        <v>0</v>
      </c>
      <c r="BO70" s="18"/>
      <c r="BP70" s="17">
        <v>0</v>
      </c>
      <c r="BQ70" s="18"/>
      <c r="BR70" s="17">
        <v>0</v>
      </c>
      <c r="BS70" s="18"/>
      <c r="BT70" s="17">
        <v>0</v>
      </c>
      <c r="BU70" s="18"/>
      <c r="BV70" s="17">
        <v>0</v>
      </c>
      <c r="BW70" s="18"/>
      <c r="BX70" s="17">
        <v>0</v>
      </c>
      <c r="BY70" s="18"/>
      <c r="BZ70" s="17">
        <v>0</v>
      </c>
      <c r="CA70" s="18"/>
      <c r="CB70" s="17">
        <v>0</v>
      </c>
      <c r="CC70" s="18"/>
      <c r="CD70" s="17">
        <v>0</v>
      </c>
      <c r="CE70" s="18"/>
    </row>
    <row r="71" spans="2:83" ht="15" thickBot="1" x14ac:dyDescent="0.35">
      <c r="B71" s="55"/>
      <c r="C71" s="34"/>
      <c r="D71" s="19">
        <v>0</v>
      </c>
      <c r="E71" s="20"/>
      <c r="F71" s="19">
        <v>0</v>
      </c>
      <c r="G71" s="20"/>
      <c r="H71" s="19">
        <v>0</v>
      </c>
      <c r="I71" s="20"/>
      <c r="J71" s="19">
        <v>0</v>
      </c>
      <c r="K71" s="20"/>
      <c r="L71" s="19">
        <v>0</v>
      </c>
      <c r="M71" s="20"/>
      <c r="N71" s="19">
        <v>0</v>
      </c>
      <c r="O71" s="20"/>
      <c r="P71" s="19">
        <v>0</v>
      </c>
      <c r="Q71" s="20"/>
      <c r="R71" s="19">
        <v>0</v>
      </c>
      <c r="S71" s="20"/>
      <c r="T71" s="19">
        <v>0</v>
      </c>
      <c r="U71" s="20"/>
      <c r="V71" s="19">
        <v>0</v>
      </c>
      <c r="W71" s="20"/>
      <c r="X71" s="19">
        <v>0</v>
      </c>
      <c r="Y71" s="20"/>
      <c r="Z71" s="19">
        <v>0</v>
      </c>
      <c r="AA71" s="20"/>
      <c r="AB71" s="19">
        <v>0</v>
      </c>
      <c r="AC71" s="20"/>
      <c r="AD71" s="19">
        <v>0</v>
      </c>
      <c r="AE71" s="20"/>
      <c r="AF71" s="19">
        <v>0</v>
      </c>
      <c r="AG71" s="20"/>
      <c r="AH71" s="19">
        <v>0</v>
      </c>
      <c r="AI71" s="20"/>
      <c r="AJ71" s="19">
        <v>0</v>
      </c>
      <c r="AK71" s="20"/>
      <c r="AL71" s="19">
        <v>0</v>
      </c>
      <c r="AM71" s="20"/>
      <c r="AN71" s="19">
        <v>0</v>
      </c>
      <c r="AO71" s="20"/>
      <c r="AP71" s="19">
        <v>0</v>
      </c>
      <c r="AQ71" s="20"/>
      <c r="AR71" s="19">
        <v>0</v>
      </c>
      <c r="AS71" s="20"/>
      <c r="AT71" s="19">
        <v>0</v>
      </c>
      <c r="AU71" s="20"/>
      <c r="AV71" s="19">
        <v>0</v>
      </c>
      <c r="AW71" s="20"/>
      <c r="AX71" s="19">
        <v>0</v>
      </c>
      <c r="AY71" s="20"/>
      <c r="AZ71" s="19">
        <v>0</v>
      </c>
      <c r="BA71" s="20"/>
      <c r="BB71" s="19">
        <v>0</v>
      </c>
      <c r="BC71" s="20"/>
      <c r="BD71" s="19">
        <v>0</v>
      </c>
      <c r="BE71" s="20"/>
      <c r="BF71" s="19">
        <v>0</v>
      </c>
      <c r="BG71" s="20"/>
      <c r="BH71" s="19">
        <v>0</v>
      </c>
      <c r="BI71" s="20"/>
      <c r="BJ71" s="19">
        <v>0</v>
      </c>
      <c r="BK71" s="20"/>
      <c r="BL71" s="19">
        <v>0</v>
      </c>
      <c r="BM71" s="20"/>
      <c r="BN71" s="19">
        <v>0</v>
      </c>
      <c r="BO71" s="20"/>
      <c r="BP71" s="19">
        <v>0</v>
      </c>
      <c r="BQ71" s="20"/>
      <c r="BR71" s="19">
        <v>0</v>
      </c>
      <c r="BS71" s="20"/>
      <c r="BT71" s="19">
        <v>0</v>
      </c>
      <c r="BU71" s="20"/>
      <c r="BV71" s="19">
        <v>0</v>
      </c>
      <c r="BW71" s="20"/>
      <c r="BX71" s="19">
        <v>0</v>
      </c>
      <c r="BY71" s="20"/>
      <c r="BZ71" s="19">
        <v>0</v>
      </c>
      <c r="CA71" s="20"/>
      <c r="CB71" s="19">
        <v>0</v>
      </c>
      <c r="CC71" s="20"/>
      <c r="CD71" s="19">
        <v>0</v>
      </c>
      <c r="CE71" s="20"/>
    </row>
    <row r="72" spans="2:83" ht="15" thickBot="1" x14ac:dyDescent="0.35">
      <c r="B72" s="35"/>
      <c r="C72" s="36" t="s">
        <v>53</v>
      </c>
      <c r="D72" s="25">
        <f>D11-D13</f>
        <v>0</v>
      </c>
      <c r="E72" s="26"/>
      <c r="F72" s="25">
        <f>F11-F13</f>
        <v>0</v>
      </c>
      <c r="G72" s="26"/>
      <c r="H72" s="25">
        <f>H11-H13</f>
        <v>0</v>
      </c>
      <c r="I72" s="26"/>
      <c r="J72" s="25">
        <f>J11-J13</f>
        <v>0</v>
      </c>
      <c r="K72" s="26"/>
      <c r="L72" s="25">
        <f>L11-L13</f>
        <v>0</v>
      </c>
      <c r="M72" s="26"/>
      <c r="N72" s="25">
        <f>N11-N13</f>
        <v>0</v>
      </c>
      <c r="O72" s="26"/>
      <c r="P72" s="25">
        <f>P11-P13</f>
        <v>0</v>
      </c>
      <c r="Q72" s="26"/>
      <c r="R72" s="25">
        <f>R11-R13</f>
        <v>0</v>
      </c>
      <c r="S72" s="26"/>
      <c r="T72" s="25">
        <f>T11-T13</f>
        <v>0</v>
      </c>
      <c r="U72" s="26"/>
      <c r="V72" s="25">
        <f>V11-V13</f>
        <v>0</v>
      </c>
      <c r="W72" s="26"/>
      <c r="X72" s="25">
        <f>X11-X13</f>
        <v>0</v>
      </c>
      <c r="Y72" s="26"/>
      <c r="Z72" s="25">
        <f>Z11-Z13</f>
        <v>0</v>
      </c>
      <c r="AA72" s="26"/>
      <c r="AB72" s="25">
        <f>AB11-AB13</f>
        <v>0</v>
      </c>
      <c r="AC72" s="26"/>
      <c r="AD72" s="25">
        <f>AD11-AD13</f>
        <v>0</v>
      </c>
      <c r="AE72" s="26"/>
      <c r="AF72" s="25">
        <f>AF11-AF13</f>
        <v>0</v>
      </c>
      <c r="AG72" s="26"/>
      <c r="AH72" s="25">
        <f>AH11-AH13</f>
        <v>0</v>
      </c>
      <c r="AI72" s="26"/>
      <c r="AJ72" s="25">
        <f>AJ11-AJ13</f>
        <v>0</v>
      </c>
      <c r="AK72" s="26"/>
      <c r="AL72" s="25">
        <f>AL11-AL13</f>
        <v>0</v>
      </c>
      <c r="AM72" s="26"/>
      <c r="AN72" s="25">
        <f>AN11-AN13</f>
        <v>0</v>
      </c>
      <c r="AO72" s="26"/>
      <c r="AP72" s="25">
        <f>AP11-AP13</f>
        <v>0</v>
      </c>
      <c r="AQ72" s="26"/>
      <c r="AR72" s="25">
        <f>AR11-AR13</f>
        <v>0</v>
      </c>
      <c r="AS72" s="26"/>
      <c r="AT72" s="25">
        <f>AT11-AT13</f>
        <v>0</v>
      </c>
      <c r="AU72" s="26"/>
      <c r="AV72" s="25">
        <f>AV11-AV13</f>
        <v>0</v>
      </c>
      <c r="AW72" s="26"/>
      <c r="AX72" s="25">
        <f>AX11-AX13</f>
        <v>0</v>
      </c>
      <c r="AY72" s="26"/>
      <c r="AZ72" s="25">
        <f>AZ11-AZ13</f>
        <v>0</v>
      </c>
      <c r="BA72" s="26"/>
      <c r="BB72" s="25">
        <f>BB11-BB13</f>
        <v>0</v>
      </c>
      <c r="BC72" s="26"/>
      <c r="BD72" s="25">
        <f>BD11-BD13</f>
        <v>0</v>
      </c>
      <c r="BE72" s="109"/>
      <c r="BF72" s="25">
        <f>BF11-BF13</f>
        <v>0</v>
      </c>
      <c r="BG72" s="26"/>
      <c r="BH72" s="25">
        <f>BH11-BH13</f>
        <v>0</v>
      </c>
      <c r="BI72" s="26"/>
      <c r="BJ72" s="25">
        <f>BJ11-BJ13</f>
        <v>0</v>
      </c>
      <c r="BK72" s="26"/>
      <c r="BL72" s="25">
        <f>BL11-BL13</f>
        <v>0</v>
      </c>
      <c r="BM72" s="26"/>
      <c r="BN72" s="25">
        <f>BN11-BN13</f>
        <v>0</v>
      </c>
      <c r="BO72" s="26"/>
      <c r="BP72" s="25">
        <f>BP11-BP13</f>
        <v>0</v>
      </c>
      <c r="BQ72" s="26"/>
      <c r="BR72" s="25">
        <f>BR11-BR13</f>
        <v>0</v>
      </c>
      <c r="BS72" s="26"/>
      <c r="BT72" s="25">
        <f>BT11-BT13</f>
        <v>0</v>
      </c>
      <c r="BU72" s="26"/>
      <c r="BV72" s="25">
        <f>BV11-BV13</f>
        <v>0</v>
      </c>
      <c r="BW72" s="26"/>
      <c r="BX72" s="25">
        <f>BX11-BX13</f>
        <v>0</v>
      </c>
      <c r="BY72" s="26"/>
      <c r="BZ72" s="25">
        <f>BZ11-BZ13</f>
        <v>0</v>
      </c>
      <c r="CA72" s="26"/>
      <c r="CB72" s="25">
        <f>CB11-CB13</f>
        <v>0</v>
      </c>
      <c r="CC72" s="26"/>
      <c r="CD72" s="25">
        <f>CD11-CD13</f>
        <v>0</v>
      </c>
      <c r="CE72" s="26"/>
    </row>
    <row r="73" spans="2:83" ht="15" thickBot="1" x14ac:dyDescent="0.35">
      <c r="B73" s="37"/>
      <c r="C73" s="76" t="s">
        <v>62</v>
      </c>
      <c r="D73" s="67">
        <f ca="1">VLOOKUP(RIGHT(D9,LEN(D9)-FIND(" - ",D9)-2),Introduction!$C$11:$D$50,2,FALSE)</f>
        <v>4585918</v>
      </c>
      <c r="E73" s="102"/>
      <c r="F73" s="67">
        <f ca="1">VLOOKUP(RIGHT(F9,LEN(F9)-FIND(" - ",F9)-2),Introduction!$C$11:$D$50,2,FALSE)</f>
        <v>258126</v>
      </c>
      <c r="G73" s="102"/>
      <c r="H73" s="67">
        <f ca="1">VLOOKUP(RIGHT(H9,LEN(H9)-FIND(" - ",H9)-2),Introduction!$C$11:$D$50,2,FALSE)</f>
        <v>35979</v>
      </c>
      <c r="I73" s="102"/>
      <c r="J73" s="67">
        <f ca="1">VLOOKUP(RIGHT(J9,LEN(J9)-FIND(" - ",J9)-2),Introduction!$C$11:$D$50,2,FALSE)</f>
        <v>102508</v>
      </c>
      <c r="K73" s="102"/>
      <c r="L73" s="67">
        <f ca="1">VLOOKUP(RIGHT(L9,LEN(L9)-FIND(" - ",L9)-2),Introduction!$C$11:$D$50,2,FALSE)</f>
        <v>58942</v>
      </c>
      <c r="M73" s="102"/>
      <c r="N73" s="67">
        <f ca="1">VLOOKUP(RIGHT(N9,LEN(N9)-FIND(" - ",N9)-2),Introduction!$C$11:$D$50,2,FALSE)</f>
        <v>3594864</v>
      </c>
      <c r="O73" s="102"/>
      <c r="P73" s="67">
        <f ca="1">VLOOKUP(RIGHT(P9,LEN(P9)-FIND(" - ",P9)-2),Introduction!$C$11:$D$50,2,FALSE)</f>
        <v>2604234</v>
      </c>
      <c r="Q73" s="102"/>
      <c r="R73" s="67">
        <f ca="1">VLOOKUP(RIGHT(R9,LEN(R9)-FIND(" - ",R9)-2),Introduction!$C$11:$D$50,2,FALSE)</f>
        <v>4013584</v>
      </c>
      <c r="S73" s="102"/>
      <c r="T73" s="67">
        <f ca="1">VLOOKUP(RIGHT(T9,LEN(T9)-FIND(" - ",T9)-2),Introduction!$C$11:$D$50,2,FALSE)</f>
        <v>2763699</v>
      </c>
      <c r="U73" s="102"/>
      <c r="V73" s="67">
        <f ca="1">VLOOKUP(RIGHT(V9,LEN(V9)-FIND(" - ",V9)-2),Introduction!$C$11:$D$50,2,FALSE)</f>
        <v>1842466</v>
      </c>
      <c r="W73" s="102"/>
      <c r="X73" s="67">
        <f ca="1">VLOOKUP(RIGHT(X9,LEN(X9)-FIND(" - ",X9)-2),Introduction!$C$11:$D$50,2,FALSE)</f>
        <v>1111554</v>
      </c>
      <c r="Y73" s="102"/>
      <c r="Z73" s="67">
        <f ca="1">VLOOKUP(RIGHT(Z9,LEN(Z9)-FIND(" - ",Z9)-2),Introduction!$C$11:$D$50,2,FALSE)</f>
        <v>926295</v>
      </c>
      <c r="AA73" s="102"/>
      <c r="AB73" s="67">
        <f ca="1">VLOOKUP(RIGHT(AB9,LEN(AB9)-FIND(" - ",AB9)-2),Introduction!$C$11:$D$50,2,FALSE)</f>
        <v>524900</v>
      </c>
      <c r="AC73" s="102"/>
      <c r="AD73" s="67">
        <f ca="1">VLOOKUP(RIGHT(AD9,LEN(AD9)-FIND(" - ",AD9)-2),Introduction!$C$11:$D$50,2,FALSE)</f>
        <v>524900</v>
      </c>
      <c r="AE73" s="102"/>
      <c r="AF73" s="67">
        <f ca="1">VLOOKUP(RIGHT(AF9,LEN(AF9)-FIND(" - ",AF9)-2),Introduction!$C$11:$D$50,2,FALSE)</f>
        <v>1139490</v>
      </c>
      <c r="AG73" s="102"/>
      <c r="AH73" s="67">
        <f ca="1">VLOOKUP(RIGHT(AH9,LEN(AH9)-FIND(" - ",AH9)-2),Introduction!$C$11:$D$50,2,FALSE)</f>
        <v>1499355</v>
      </c>
      <c r="AI73" s="102"/>
      <c r="AJ73" s="67">
        <f ca="1">VLOOKUP(RIGHT(AJ9,LEN(AJ9)-FIND(" - ",AJ9)-2),Introduction!$C$11:$D$50,2,FALSE)</f>
        <v>1410531</v>
      </c>
      <c r="AK73" s="102"/>
      <c r="AL73" s="67">
        <f ca="1">VLOOKUP(RIGHT(AL9,LEN(AL9)-FIND(" - ",AL9)-2),Introduction!$C$11:$D$50,2,FALSE)</f>
        <v>1021268</v>
      </c>
      <c r="AM73" s="102"/>
      <c r="AN73" s="67">
        <f ca="1">VLOOKUP(RIGHT(AN9,LEN(AN9)-FIND(" - ",AN9)-2),Introduction!$C$11:$D$50,2,FALSE)</f>
        <v>2747494</v>
      </c>
      <c r="AO73" s="102"/>
      <c r="AP73" s="67">
        <f ca="1">VLOOKUP(RIGHT(AP9,LEN(AP9)-FIND(" - ",AP9)-2),Introduction!$C$11:$D$50,2,FALSE)</f>
        <v>876481</v>
      </c>
      <c r="AQ73" s="102"/>
      <c r="AR73" s="67">
        <f ca="1">VLOOKUP(RIGHT(AR9,LEN(AR9)-FIND(" - ",AR9)-2),Introduction!$C$11:$D$50,2,FALSE)</f>
        <v>1235276</v>
      </c>
      <c r="AS73" s="102"/>
      <c r="AT73" s="67">
        <f ca="1">VLOOKUP(RIGHT(AT9,LEN(AT9)-FIND(" - ",AT9)-2),Introduction!$C$11:$D$50,2,FALSE)</f>
        <v>1508161</v>
      </c>
      <c r="AU73" s="102"/>
      <c r="AV73" s="67">
        <f ca="1">VLOOKUP(RIGHT(AV9,LEN(AV9)-FIND(" - ",AV9)-2),Introduction!$C$11:$D$50,2,FALSE)</f>
        <v>1569655</v>
      </c>
      <c r="AW73" s="102"/>
      <c r="AX73" s="67">
        <f ca="1">VLOOKUP(RIGHT(AX9,LEN(AX9)-FIND(" - ",AX9)-2),Introduction!$C$11:$D$50,2,FALSE)</f>
        <v>667857</v>
      </c>
      <c r="AY73" s="102"/>
      <c r="AZ73" s="67">
        <f ca="1">VLOOKUP(RIGHT(AZ9,LEN(AZ9)-FIND(" - ",AZ9)-2),Introduction!$C$11:$D$50,2,FALSE)</f>
        <v>6069033</v>
      </c>
      <c r="BA73" s="102"/>
      <c r="BB73" s="67">
        <f ca="1">VLOOKUP(RIGHT(BB9,LEN(BB9)-FIND(" - ",BB9)-2),Introduction!$C$11:$D$50,2,FALSE)</f>
        <v>4913277</v>
      </c>
      <c r="BC73" s="102"/>
      <c r="BD73" s="67">
        <f ca="1">VLOOKUP(RIGHT(BD9,LEN(BD9)-FIND(" - ",BD9)-2),Introduction!$C$11:$D$50,2,FALSE)</f>
        <v>4381995</v>
      </c>
      <c r="BE73" s="102"/>
      <c r="BF73" s="67">
        <f ca="1">VLOOKUP(RIGHT(BF9,LEN(BF9)-FIND(" - ",BF9)-2),Introduction!$C$11:$D$50,2,FALSE)</f>
        <v>2785098</v>
      </c>
      <c r="BG73" s="102"/>
      <c r="BH73" s="67">
        <f ca="1">VLOOKUP(RIGHT(BH9,LEN(BH9)-FIND(" - ",BH9)-2),Introduction!$C$11:$D$50,2,FALSE)</f>
        <v>4712765</v>
      </c>
      <c r="BI73" s="102"/>
      <c r="BJ73" s="67">
        <f ca="1">VLOOKUP(RIGHT(BJ9,LEN(BJ9)-FIND(" - ",BJ9)-2),Introduction!$C$11:$D$50,2,FALSE)</f>
        <v>4030351</v>
      </c>
      <c r="BK73" s="102"/>
      <c r="BL73" s="67">
        <f ca="1">VLOOKUP(RIGHT(BL9,LEN(BL9)-FIND(" - ",BL9)-2),Introduction!$C$11:$D$50,2,FALSE)</f>
        <v>1524590</v>
      </c>
      <c r="BM73" s="102"/>
      <c r="BN73" s="67">
        <f ca="1">VLOOKUP(RIGHT(BN9,LEN(BN9)-FIND(" - ",BN9)-2),Introduction!$C$11:$D$50,2,FALSE)</f>
        <v>1016393</v>
      </c>
      <c r="BO73" s="102"/>
      <c r="BP73" s="67">
        <f ca="1">VLOOKUP(RIGHT(BP9,LEN(BP9)-FIND(" - ",BP9)-2),Introduction!$C$11:$D$50,2,FALSE)</f>
        <v>2547978</v>
      </c>
      <c r="BQ73" s="102"/>
      <c r="BR73" s="67">
        <f ca="1">VLOOKUP(RIGHT(BR9,LEN(BR9)-FIND(" - ",BR9)-2),Introduction!$C$11:$D$50,2,FALSE)</f>
        <v>3821967</v>
      </c>
      <c r="BS73" s="102"/>
      <c r="BT73" s="67">
        <f ca="1">VLOOKUP(RIGHT(BT9,LEN(BT9)-FIND(" - ",BT9)-2),Introduction!$C$11:$D$50,2,FALSE)</f>
        <v>1837405</v>
      </c>
      <c r="BU73" s="102"/>
      <c r="BV73" s="67">
        <f ca="1">VLOOKUP(RIGHT(BV9,LEN(BV9)-FIND(" - ",BV9)-2),Introduction!$C$11:$D$50,2,FALSE)</f>
        <v>1837405</v>
      </c>
      <c r="BW73" s="102"/>
      <c r="BX73" s="67">
        <f ca="1">VLOOKUP(RIGHT(BX9,LEN(BX9)-FIND(" - ",BX9)-2),Introduction!$C$11:$D$50,2,FALSE)</f>
        <v>2487070</v>
      </c>
      <c r="BY73" s="102"/>
      <c r="BZ73" s="67">
        <f ca="1">VLOOKUP(RIGHT(BZ9,LEN(BZ9)-FIND(" - ",BZ9)-2),Introduction!$C$11:$D$50,2,FALSE)</f>
        <v>2324089</v>
      </c>
      <c r="CA73" s="102"/>
      <c r="CB73" s="67">
        <f ca="1">VLOOKUP(RIGHT(CB9,LEN(CB9)-FIND(" - ",CB9)-2),Introduction!$C$11:$D$50,2,FALSE)</f>
        <v>1756113</v>
      </c>
      <c r="CC73" s="102"/>
      <c r="CD73" s="67">
        <f ca="1">VLOOKUP(RIGHT(CD9,LEN(CD9)-FIND(" - ",CD9)-2),Introduction!$C$11:$D$50,2,FALSE)</f>
        <v>3879091</v>
      </c>
      <c r="CE73" s="102"/>
    </row>
    <row r="74" spans="2:83" ht="15" thickBot="1" x14ac:dyDescent="0.35">
      <c r="B74" s="37"/>
      <c r="C74" s="77" t="s">
        <v>54</v>
      </c>
      <c r="D74" s="74">
        <f ca="1">IF(D73&lt;&gt;0,D11/D73,0)</f>
        <v>0</v>
      </c>
      <c r="E74" s="103"/>
      <c r="F74" s="74">
        <f ca="1">IF(F73&lt;&gt;0,F11/F73,0)</f>
        <v>0</v>
      </c>
      <c r="G74" s="103"/>
      <c r="H74" s="74">
        <f ca="1">IF(H73&lt;&gt;0,H11/H73,0)</f>
        <v>0</v>
      </c>
      <c r="I74" s="103"/>
      <c r="J74" s="74">
        <f ca="1">IF(J73&lt;&gt;0,J11/J73,0)</f>
        <v>0</v>
      </c>
      <c r="K74" s="103"/>
      <c r="L74" s="74">
        <f ca="1">IF(L73&lt;&gt;0,L11/L73,0)</f>
        <v>0</v>
      </c>
      <c r="M74" s="103"/>
      <c r="N74" s="74">
        <f ca="1">IF(N73&lt;&gt;0,N11/N73,0)</f>
        <v>0</v>
      </c>
      <c r="O74" s="103"/>
      <c r="P74" s="74">
        <f ca="1">IF(P73&lt;&gt;0,P11/P73,0)</f>
        <v>0</v>
      </c>
      <c r="Q74" s="103"/>
      <c r="R74" s="74">
        <f ca="1">IF(R73&lt;&gt;0,R11/R73,0)</f>
        <v>0</v>
      </c>
      <c r="S74" s="103"/>
      <c r="T74" s="74">
        <f ca="1">IF(T73&lt;&gt;0,T11/T73,0)</f>
        <v>0</v>
      </c>
      <c r="U74" s="103"/>
      <c r="V74" s="74">
        <f ca="1">IF(V73&lt;&gt;0,V11/V73,0)</f>
        <v>0</v>
      </c>
      <c r="W74" s="103"/>
      <c r="X74" s="74">
        <f ca="1">IF(X73&lt;&gt;0,X11/X73,0)</f>
        <v>0</v>
      </c>
      <c r="Y74" s="103"/>
      <c r="Z74" s="74">
        <f ca="1">IF(Z73&lt;&gt;0,Z11/Z73,0)</f>
        <v>0</v>
      </c>
      <c r="AA74" s="103"/>
      <c r="AB74" s="74">
        <f ca="1">IF(AB73&lt;&gt;0,AB11/AB73,0)</f>
        <v>0</v>
      </c>
      <c r="AC74" s="103"/>
      <c r="AD74" s="74">
        <f ca="1">IF(AD73&lt;&gt;0,AD11/AD73,0)</f>
        <v>0</v>
      </c>
      <c r="AE74" s="103"/>
      <c r="AF74" s="74">
        <f ca="1">IF(AF73&lt;&gt;0,AF11/AF73,0)</f>
        <v>0</v>
      </c>
      <c r="AG74" s="103"/>
      <c r="AH74" s="74">
        <f ca="1">IF(AH73&lt;&gt;0,AH11/AH73,0)</f>
        <v>0</v>
      </c>
      <c r="AI74" s="103"/>
      <c r="AJ74" s="74">
        <f ca="1">IF(AJ73&lt;&gt;0,AJ11/AJ73,0)</f>
        <v>0</v>
      </c>
      <c r="AK74" s="103"/>
      <c r="AL74" s="74">
        <f ca="1">IF(AL73&lt;&gt;0,AL11/AL73,0)</f>
        <v>0</v>
      </c>
      <c r="AM74" s="103"/>
      <c r="AN74" s="74">
        <f ca="1">IF(AN73&lt;&gt;0,AN11/AN73,0)</f>
        <v>0</v>
      </c>
      <c r="AO74" s="103"/>
      <c r="AP74" s="74">
        <f ca="1">IF(AP73&lt;&gt;0,AP11/AP73,0)</f>
        <v>0</v>
      </c>
      <c r="AQ74" s="103"/>
      <c r="AR74" s="74">
        <f ca="1">IF(AR73&lt;&gt;0,AR11/AR73,0)</f>
        <v>0</v>
      </c>
      <c r="AS74" s="103"/>
      <c r="AT74" s="74">
        <f ca="1">IF(AT73&lt;&gt;0,AT11/AT73,0)</f>
        <v>0</v>
      </c>
      <c r="AU74" s="103"/>
      <c r="AV74" s="74">
        <f ca="1">IF(AV73&lt;&gt;0,AV11/AV73,0)</f>
        <v>0</v>
      </c>
      <c r="AW74" s="103"/>
      <c r="AX74" s="74">
        <f ca="1">IF(AX73&lt;&gt;0,AX11/AX73,0)</f>
        <v>0</v>
      </c>
      <c r="AY74" s="103"/>
      <c r="AZ74" s="74">
        <f ca="1">IF(AZ73&lt;&gt;0,AZ11/AZ73,0)</f>
        <v>0</v>
      </c>
      <c r="BA74" s="103"/>
      <c r="BB74" s="74">
        <f ca="1">IF(BB73&lt;&gt;0,BB11/BB73,0)</f>
        <v>0</v>
      </c>
      <c r="BC74" s="103"/>
      <c r="BD74" s="74">
        <f ca="1">IF(BD73&lt;&gt;0,BD11/BD73,0)</f>
        <v>0</v>
      </c>
      <c r="BE74" s="103"/>
      <c r="BF74" s="74">
        <f ca="1">IF(BF73&lt;&gt;0,BF11/BF73,0)</f>
        <v>0</v>
      </c>
      <c r="BG74" s="103"/>
      <c r="BH74" s="74">
        <f ca="1">IF(BH73&lt;&gt;0,BH11/BH73,0)</f>
        <v>0</v>
      </c>
      <c r="BI74" s="103"/>
      <c r="BJ74" s="74">
        <f ca="1">IF(BJ73&lt;&gt;0,BJ11/BJ73,0)</f>
        <v>0</v>
      </c>
      <c r="BK74" s="103"/>
      <c r="BL74" s="74">
        <f ca="1">IF(BL73&lt;&gt;0,BL11/BL73,0)</f>
        <v>0</v>
      </c>
      <c r="BM74" s="103"/>
      <c r="BN74" s="74">
        <f ca="1">IF(BN73&lt;&gt;0,BN11/BN73,0)</f>
        <v>0</v>
      </c>
      <c r="BO74" s="103"/>
      <c r="BP74" s="74">
        <f ca="1">IF(BP73&lt;&gt;0,BP11/BP73,0)</f>
        <v>0</v>
      </c>
      <c r="BQ74" s="103"/>
      <c r="BR74" s="74">
        <f ca="1">IF(BR73&lt;&gt;0,BR11/BR73,0)</f>
        <v>0</v>
      </c>
      <c r="BS74" s="103"/>
      <c r="BT74" s="74">
        <f ca="1">IF(BT73&lt;&gt;0,BT11/BT73,0)</f>
        <v>0</v>
      </c>
      <c r="BU74" s="103"/>
      <c r="BV74" s="74">
        <f ca="1">IF(BV73&lt;&gt;0,BV11/BV73,0)</f>
        <v>0</v>
      </c>
      <c r="BW74" s="103"/>
      <c r="BX74" s="74">
        <f ca="1">IF(BX73&lt;&gt;0,BX11/BX73,0)</f>
        <v>0</v>
      </c>
      <c r="BY74" s="103"/>
      <c r="BZ74" s="74">
        <f ca="1">IF(BZ73&lt;&gt;0,BZ11/BZ73,0)</f>
        <v>0</v>
      </c>
      <c r="CA74" s="103"/>
      <c r="CB74" s="74">
        <f ca="1">IF(CB73&lt;&gt;0,CB11/CB73,0)</f>
        <v>0</v>
      </c>
      <c r="CC74" s="103"/>
      <c r="CD74" s="74">
        <f ca="1">IF(CD73&lt;&gt;0,CD11/CD73,0)</f>
        <v>0</v>
      </c>
      <c r="CE74" s="103"/>
    </row>
    <row r="75" spans="2:83" ht="15" thickBot="1" x14ac:dyDescent="0.35">
      <c r="B75" s="37"/>
      <c r="C75" s="77" t="s">
        <v>55</v>
      </c>
      <c r="D75" s="73" t="str">
        <f ca="1">IF(D74=0,"Complete (A)",AND(D74&gt;0,D74&lt;=1))</f>
        <v>Complete (A)</v>
      </c>
      <c r="E75" s="103"/>
      <c r="F75" s="73" t="str">
        <f t="shared" ref="F75" ca="1" si="0">IF(F74=0,"Complete (A)",AND(F74&gt;0,F74&lt;=1))</f>
        <v>Complete (A)</v>
      </c>
      <c r="G75" s="103"/>
      <c r="H75" s="73" t="str">
        <f t="shared" ref="H75" ca="1" si="1">IF(H74=0,"Complete (A)",AND(H74&gt;0,H74&lt;=1))</f>
        <v>Complete (A)</v>
      </c>
      <c r="I75" s="103"/>
      <c r="J75" s="73" t="str">
        <f t="shared" ref="J75" ca="1" si="2">IF(J74=0,"Complete (A)",AND(J74&gt;0,J74&lt;=1))</f>
        <v>Complete (A)</v>
      </c>
      <c r="K75" s="103"/>
      <c r="L75" s="73" t="str">
        <f t="shared" ref="L75" ca="1" si="3">IF(L74=0,"Complete (A)",AND(L74&gt;0,L74&lt;=1))</f>
        <v>Complete (A)</v>
      </c>
      <c r="M75" s="103"/>
      <c r="N75" s="73" t="str">
        <f t="shared" ref="N75" ca="1" si="4">IF(N74=0,"Complete (A)",AND(N74&gt;0,N74&lt;=1))</f>
        <v>Complete (A)</v>
      </c>
      <c r="O75" s="103"/>
      <c r="P75" s="73" t="str">
        <f t="shared" ref="P75" ca="1" si="5">IF(P74=0,"Complete (A)",AND(P74&gt;0,P74&lt;=1))</f>
        <v>Complete (A)</v>
      </c>
      <c r="Q75" s="103"/>
      <c r="R75" s="73" t="str">
        <f t="shared" ref="R75" ca="1" si="6">IF(R74=0,"Complete (A)",AND(R74&gt;0,R74&lt;=1))</f>
        <v>Complete (A)</v>
      </c>
      <c r="S75" s="103"/>
      <c r="T75" s="73" t="str">
        <f t="shared" ref="T75" ca="1" si="7">IF(T74=0,"Complete (A)",AND(T74&gt;0,T74&lt;=1))</f>
        <v>Complete (A)</v>
      </c>
      <c r="U75" s="103"/>
      <c r="V75" s="73" t="str">
        <f t="shared" ref="V75" ca="1" si="8">IF(V74=0,"Complete (A)",AND(V74&gt;0,V74&lt;=1))</f>
        <v>Complete (A)</v>
      </c>
      <c r="W75" s="103"/>
      <c r="X75" s="73" t="str">
        <f t="shared" ref="X75" ca="1" si="9">IF(X74=0,"Complete (A)",AND(X74&gt;0,X74&lt;=1))</f>
        <v>Complete (A)</v>
      </c>
      <c r="Y75" s="103"/>
      <c r="Z75" s="73" t="str">
        <f t="shared" ref="Z75" ca="1" si="10">IF(Z74=0,"Complete (A)",AND(Z74&gt;0,Z74&lt;=1))</f>
        <v>Complete (A)</v>
      </c>
      <c r="AA75" s="103"/>
      <c r="AB75" s="73" t="str">
        <f t="shared" ref="AB75" ca="1" si="11">IF(AB74=0,"Complete (A)",AND(AB74&gt;0,AB74&lt;=1))</f>
        <v>Complete (A)</v>
      </c>
      <c r="AC75" s="103"/>
      <c r="AD75" s="73" t="str">
        <f t="shared" ref="AD75" ca="1" si="12">IF(AD74=0,"Complete (A)",AND(AD74&gt;0,AD74&lt;=1))</f>
        <v>Complete (A)</v>
      </c>
      <c r="AE75" s="103"/>
      <c r="AF75" s="73" t="str">
        <f t="shared" ref="AF75" ca="1" si="13">IF(AF74=0,"Complete (A)",AND(AF74&gt;0,AF74&lt;=1))</f>
        <v>Complete (A)</v>
      </c>
      <c r="AG75" s="103"/>
      <c r="AH75" s="73" t="str">
        <f t="shared" ref="AH75" ca="1" si="14">IF(AH74=0,"Complete (A)",AND(AH74&gt;0,AH74&lt;=1))</f>
        <v>Complete (A)</v>
      </c>
      <c r="AI75" s="103"/>
      <c r="AJ75" s="73" t="str">
        <f t="shared" ref="AJ75" ca="1" si="15">IF(AJ74=0,"Complete (A)",AND(AJ74&gt;0,AJ74&lt;=1))</f>
        <v>Complete (A)</v>
      </c>
      <c r="AK75" s="103"/>
      <c r="AL75" s="73" t="str">
        <f t="shared" ref="AL75" ca="1" si="16">IF(AL74=0,"Complete (A)",AND(AL74&gt;0,AL74&lt;=1))</f>
        <v>Complete (A)</v>
      </c>
      <c r="AM75" s="103"/>
      <c r="AN75" s="73" t="str">
        <f t="shared" ref="AN75" ca="1" si="17">IF(AN74=0,"Complete (A)",AND(AN74&gt;0,AN74&lt;=1))</f>
        <v>Complete (A)</v>
      </c>
      <c r="AO75" s="103"/>
      <c r="AP75" s="73" t="str">
        <f t="shared" ref="AP75" ca="1" si="18">IF(AP74=0,"Complete (A)",AND(AP74&gt;0,AP74&lt;=1))</f>
        <v>Complete (A)</v>
      </c>
      <c r="AQ75" s="103"/>
      <c r="AR75" s="73" t="str">
        <f t="shared" ref="AR75" ca="1" si="19">IF(AR74=0,"Complete (A)",AND(AR74&gt;0,AR74&lt;=1))</f>
        <v>Complete (A)</v>
      </c>
      <c r="AS75" s="103"/>
      <c r="AT75" s="73" t="str">
        <f t="shared" ref="AT75" ca="1" si="20">IF(AT74=0,"Complete (A)",AND(AT74&gt;0,AT74&lt;=1))</f>
        <v>Complete (A)</v>
      </c>
      <c r="AU75" s="103"/>
      <c r="AV75" s="73" t="str">
        <f t="shared" ref="AV75" ca="1" si="21">IF(AV74=0,"Complete (A)",AND(AV74&gt;0,AV74&lt;=1))</f>
        <v>Complete (A)</v>
      </c>
      <c r="AW75" s="103"/>
      <c r="AX75" s="73" t="str">
        <f t="shared" ref="AX75" ca="1" si="22">IF(AX74=0,"Complete (A)",AND(AX74&gt;0,AX74&lt;=1))</f>
        <v>Complete (A)</v>
      </c>
      <c r="AY75" s="103"/>
      <c r="AZ75" s="73" t="str">
        <f t="shared" ref="AZ75" ca="1" si="23">IF(AZ74=0,"Complete (A)",AND(AZ74&gt;0,AZ74&lt;=1))</f>
        <v>Complete (A)</v>
      </c>
      <c r="BA75" s="103"/>
      <c r="BB75" s="73" t="str">
        <f t="shared" ref="BB75" ca="1" si="24">IF(BB74=0,"Complete (A)",AND(BB74&gt;0,BB74&lt;=1))</f>
        <v>Complete (A)</v>
      </c>
      <c r="BC75" s="103"/>
      <c r="BD75" s="73" t="str">
        <f t="shared" ref="BD75" ca="1" si="25">IF(BD74=0,"Complete (A)",AND(BD74&gt;0,BD74&lt;=1))</f>
        <v>Complete (A)</v>
      </c>
      <c r="BE75" s="103"/>
      <c r="BF75" s="73" t="str">
        <f t="shared" ref="BF75" ca="1" si="26">IF(BF74=0,"Complete (A)",AND(BF74&gt;0,BF74&lt;=1))</f>
        <v>Complete (A)</v>
      </c>
      <c r="BG75" s="103"/>
      <c r="BH75" s="73" t="str">
        <f t="shared" ref="BH75" ca="1" si="27">IF(BH74=0,"Complete (A)",AND(BH74&gt;0,BH74&lt;=1))</f>
        <v>Complete (A)</v>
      </c>
      <c r="BI75" s="103"/>
      <c r="BJ75" s="73" t="str">
        <f t="shared" ref="BJ75" ca="1" si="28">IF(BJ74=0,"Complete (A)",AND(BJ74&gt;0,BJ74&lt;=1))</f>
        <v>Complete (A)</v>
      </c>
      <c r="BK75" s="103"/>
      <c r="BL75" s="73" t="str">
        <f t="shared" ref="BL75" ca="1" si="29">IF(BL74=0,"Complete (A)",AND(BL74&gt;0,BL74&lt;=1))</f>
        <v>Complete (A)</v>
      </c>
      <c r="BM75" s="103"/>
      <c r="BN75" s="73" t="str">
        <f t="shared" ref="BN75" ca="1" si="30">IF(BN74=0,"Complete (A)",AND(BN74&gt;0,BN74&lt;=1))</f>
        <v>Complete (A)</v>
      </c>
      <c r="BO75" s="103"/>
      <c r="BP75" s="73" t="str">
        <f t="shared" ref="BP75" ca="1" si="31">IF(BP74=0,"Complete (A)",AND(BP74&gt;0,BP74&lt;=1))</f>
        <v>Complete (A)</v>
      </c>
      <c r="BQ75" s="103"/>
      <c r="BR75" s="73" t="str">
        <f t="shared" ref="BR75" ca="1" si="32">IF(BR74=0,"Complete (A)",AND(BR74&gt;0,BR74&lt;=1))</f>
        <v>Complete (A)</v>
      </c>
      <c r="BS75" s="103"/>
      <c r="BT75" s="73" t="str">
        <f t="shared" ref="BT75" ca="1" si="33">IF(BT74=0,"Complete (A)",AND(BT74&gt;0,BT74&lt;=1))</f>
        <v>Complete (A)</v>
      </c>
      <c r="BU75" s="103"/>
      <c r="BV75" s="73" t="str">
        <f t="shared" ref="BV75" ca="1" si="34">IF(BV74=0,"Complete (A)",AND(BV74&gt;0,BV74&lt;=1))</f>
        <v>Complete (A)</v>
      </c>
      <c r="BW75" s="103"/>
      <c r="BX75" s="73" t="str">
        <f t="shared" ref="BX75" ca="1" si="35">IF(BX74=0,"Complete (A)",AND(BX74&gt;0,BX74&lt;=1))</f>
        <v>Complete (A)</v>
      </c>
      <c r="BY75" s="103"/>
      <c r="BZ75" s="73" t="str">
        <f t="shared" ref="BZ75" ca="1" si="36">IF(BZ74=0,"Complete (A)",AND(BZ74&gt;0,BZ74&lt;=1))</f>
        <v>Complete (A)</v>
      </c>
      <c r="CA75" s="103"/>
      <c r="CB75" s="73" t="str">
        <f t="shared" ref="CB75" ca="1" si="37">IF(CB74=0,"Complete (A)",AND(CB74&gt;0,CB74&lt;=1))</f>
        <v>Complete (A)</v>
      </c>
      <c r="CC75" s="103"/>
      <c r="CD75" s="73" t="str">
        <f t="shared" ref="CD75" ca="1" si="38">IF(CD74=0,"Complete (A)",AND(CD74&gt;0,CD74&lt;=1))</f>
        <v>Complete (A)</v>
      </c>
      <c r="CE75" s="103"/>
    </row>
    <row r="76" spans="2:83" ht="15" thickBot="1" x14ac:dyDescent="0.35">
      <c r="B76" s="37"/>
      <c r="C76" s="77" t="s">
        <v>56</v>
      </c>
      <c r="D76" s="68">
        <v>0</v>
      </c>
      <c r="E76" s="103"/>
      <c r="F76" s="68">
        <v>0</v>
      </c>
      <c r="G76" s="103"/>
      <c r="H76" s="68">
        <v>0</v>
      </c>
      <c r="I76" s="103"/>
      <c r="J76" s="68">
        <v>0</v>
      </c>
      <c r="K76" s="103"/>
      <c r="L76" s="68">
        <v>0</v>
      </c>
      <c r="M76" s="103"/>
      <c r="N76" s="68">
        <v>0</v>
      </c>
      <c r="O76" s="103"/>
      <c r="P76" s="68">
        <v>0</v>
      </c>
      <c r="Q76" s="103"/>
      <c r="R76" s="68">
        <v>0</v>
      </c>
      <c r="S76" s="103"/>
      <c r="T76" s="68">
        <v>0</v>
      </c>
      <c r="U76" s="103"/>
      <c r="V76" s="68">
        <v>0</v>
      </c>
      <c r="W76" s="103"/>
      <c r="X76" s="68">
        <v>0</v>
      </c>
      <c r="Y76" s="103"/>
      <c r="Z76" s="68">
        <v>0</v>
      </c>
      <c r="AA76" s="103"/>
      <c r="AB76" s="68">
        <v>0</v>
      </c>
      <c r="AC76" s="103"/>
      <c r="AD76" s="68">
        <v>0</v>
      </c>
      <c r="AE76" s="103"/>
      <c r="AF76" s="68">
        <v>0</v>
      </c>
      <c r="AG76" s="103"/>
      <c r="AH76" s="68">
        <v>0</v>
      </c>
      <c r="AI76" s="103"/>
      <c r="AJ76" s="68">
        <v>0</v>
      </c>
      <c r="AK76" s="103"/>
      <c r="AL76" s="68">
        <v>0</v>
      </c>
      <c r="AM76" s="103"/>
      <c r="AN76" s="68">
        <v>0</v>
      </c>
      <c r="AO76" s="103"/>
      <c r="AP76" s="68">
        <v>0</v>
      </c>
      <c r="AQ76" s="103"/>
      <c r="AR76" s="68">
        <v>0</v>
      </c>
      <c r="AS76" s="103"/>
      <c r="AT76" s="68">
        <v>0</v>
      </c>
      <c r="AU76" s="103"/>
      <c r="AV76" s="68">
        <v>0</v>
      </c>
      <c r="AW76" s="103"/>
      <c r="AX76" s="68">
        <v>0</v>
      </c>
      <c r="AY76" s="103"/>
      <c r="AZ76" s="68">
        <v>0</v>
      </c>
      <c r="BA76" s="103"/>
      <c r="BB76" s="68">
        <v>0</v>
      </c>
      <c r="BC76" s="103"/>
      <c r="BD76" s="68">
        <v>0</v>
      </c>
      <c r="BE76" s="103"/>
      <c r="BF76" s="68">
        <v>0</v>
      </c>
      <c r="BG76" s="103"/>
      <c r="BH76" s="68">
        <v>0</v>
      </c>
      <c r="BI76" s="103"/>
      <c r="BJ76" s="68">
        <v>0</v>
      </c>
      <c r="BK76" s="103"/>
      <c r="BL76" s="68">
        <v>0</v>
      </c>
      <c r="BM76" s="103"/>
      <c r="BN76" s="68">
        <v>0</v>
      </c>
      <c r="BO76" s="103"/>
      <c r="BP76" s="68">
        <v>0</v>
      </c>
      <c r="BQ76" s="103"/>
      <c r="BR76" s="68">
        <v>0</v>
      </c>
      <c r="BS76" s="103"/>
      <c r="BT76" s="68">
        <v>0</v>
      </c>
      <c r="BU76" s="103"/>
      <c r="BV76" s="68">
        <v>0</v>
      </c>
      <c r="BW76" s="103"/>
      <c r="BX76" s="68">
        <v>0</v>
      </c>
      <c r="BY76" s="103"/>
      <c r="BZ76" s="68">
        <v>0</v>
      </c>
      <c r="CA76" s="103"/>
      <c r="CB76" s="68">
        <v>0</v>
      </c>
      <c r="CC76" s="103"/>
      <c r="CD76" s="68">
        <v>0</v>
      </c>
      <c r="CE76" s="103"/>
    </row>
    <row r="77" spans="2:83" ht="15" thickBot="1" x14ac:dyDescent="0.35">
      <c r="B77" s="38"/>
      <c r="C77" s="78" t="s">
        <v>70</v>
      </c>
      <c r="D77" s="75" t="str">
        <f>IF(D76=0,"Complete (G)",AND(D74&lt;=D76,D74&gt;0,D76&gt;0))</f>
        <v>Complete (G)</v>
      </c>
      <c r="E77" s="104"/>
      <c r="F77" s="75" t="str">
        <f>IF(F76=0,"Complete (G)",AND(F74&lt;=F76,F74&gt;0,F76&gt;0))</f>
        <v>Complete (G)</v>
      </c>
      <c r="G77" s="104"/>
      <c r="H77" s="75" t="str">
        <f>IF(H76=0,"Complete (G)",AND(H74&lt;=H76,H74&gt;0,H76&gt;0))</f>
        <v>Complete (G)</v>
      </c>
      <c r="I77" s="104"/>
      <c r="J77" s="75" t="str">
        <f>IF(J76=0,"Complete (G)",AND(J74&lt;=J76,J74&gt;0,J76&gt;0))</f>
        <v>Complete (G)</v>
      </c>
      <c r="K77" s="104"/>
      <c r="L77" s="75" t="str">
        <f>IF(L76=0,"Complete (G)",AND(L74&lt;=L76,L74&gt;0,L76&gt;0))</f>
        <v>Complete (G)</v>
      </c>
      <c r="M77" s="104"/>
      <c r="N77" s="75" t="str">
        <f>IF(N76=0,"Complete (G)",AND(N74&lt;=N76,N74&gt;0,N76&gt;0))</f>
        <v>Complete (G)</v>
      </c>
      <c r="O77" s="104"/>
      <c r="P77" s="75" t="str">
        <f>IF(P76=0,"Complete (G)",AND(P74&lt;=P76,P74&gt;0,P76&gt;0))</f>
        <v>Complete (G)</v>
      </c>
      <c r="Q77" s="104"/>
      <c r="R77" s="75" t="str">
        <f>IF(R76=0,"Complete (G)",AND(R74&lt;=R76,R74&gt;0,R76&gt;0))</f>
        <v>Complete (G)</v>
      </c>
      <c r="S77" s="104"/>
      <c r="T77" s="75" t="str">
        <f>IF(T76=0,"Complete (G)",AND(T74&lt;=T76,T74&gt;0,T76&gt;0))</f>
        <v>Complete (G)</v>
      </c>
      <c r="U77" s="104"/>
      <c r="V77" s="75" t="str">
        <f>IF(V76=0,"Complete (G)",AND(V74&lt;=V76,V74&gt;0,V76&gt;0))</f>
        <v>Complete (G)</v>
      </c>
      <c r="W77" s="104"/>
      <c r="X77" s="75" t="str">
        <f>IF(X76=0,"Complete (G)",AND(X74&lt;=X76,X74&gt;0,X76&gt;0))</f>
        <v>Complete (G)</v>
      </c>
      <c r="Y77" s="104"/>
      <c r="Z77" s="75" t="str">
        <f>IF(Z76=0,"Complete (G)",AND(Z74&lt;=Z76,Z74&gt;0,Z76&gt;0))</f>
        <v>Complete (G)</v>
      </c>
      <c r="AA77" s="104"/>
      <c r="AB77" s="75" t="str">
        <f>IF(AB76=0,"Complete (G)",AND(AB74&lt;=AB76,AB74&gt;0,AB76&gt;0))</f>
        <v>Complete (G)</v>
      </c>
      <c r="AC77" s="104"/>
      <c r="AD77" s="75" t="str">
        <f>IF(AD76=0,"Complete (G)",AND(AD74&lt;=AD76,AD74&gt;0,AD76&gt;0))</f>
        <v>Complete (G)</v>
      </c>
      <c r="AE77" s="104"/>
      <c r="AF77" s="75" t="str">
        <f>IF(AF76=0,"Complete (G)",AND(AF74&lt;=AF76,AF74&gt;0,AF76&gt;0))</f>
        <v>Complete (G)</v>
      </c>
      <c r="AG77" s="104"/>
      <c r="AH77" s="75" t="str">
        <f>IF(AH76=0,"Complete (G)",AND(AH74&lt;=AH76,AH74&gt;0,AH76&gt;0))</f>
        <v>Complete (G)</v>
      </c>
      <c r="AI77" s="104"/>
      <c r="AJ77" s="75" t="str">
        <f>IF(AJ76=0,"Complete (G)",AND(AJ74&lt;=AJ76,AJ74&gt;0,AJ76&gt;0))</f>
        <v>Complete (G)</v>
      </c>
      <c r="AK77" s="104"/>
      <c r="AL77" s="75" t="str">
        <f>IF(AL76=0,"Complete (G)",AND(AL74&lt;=AL76,AL74&gt;0,AL76&gt;0))</f>
        <v>Complete (G)</v>
      </c>
      <c r="AM77" s="104"/>
      <c r="AN77" s="75" t="str">
        <f>IF(AN76=0,"Complete (G)",AND(AN74&lt;=AN76,AN74&gt;0,AN76&gt;0))</f>
        <v>Complete (G)</v>
      </c>
      <c r="AO77" s="104"/>
      <c r="AP77" s="75" t="str">
        <f>IF(AP76=0,"Complete (G)",AND(AP74&lt;=AP76,AP74&gt;0,AP76&gt;0))</f>
        <v>Complete (G)</v>
      </c>
      <c r="AQ77" s="104"/>
      <c r="AR77" s="75" t="str">
        <f>IF(AR76=0,"Complete (G)",AND(AR74&lt;=AR76,AR74&gt;0,AR76&gt;0))</f>
        <v>Complete (G)</v>
      </c>
      <c r="AS77" s="104"/>
      <c r="AT77" s="75" t="str">
        <f>IF(AT76=0,"Complete (G)",AND(AT74&lt;=AT76,AT74&gt;0,AT76&gt;0))</f>
        <v>Complete (G)</v>
      </c>
      <c r="AU77" s="104"/>
      <c r="AV77" s="75" t="str">
        <f>IF(AV76=0,"Complete (G)",AND(AV74&lt;=AV76,AV74&gt;0,AV76&gt;0))</f>
        <v>Complete (G)</v>
      </c>
      <c r="AW77" s="104"/>
      <c r="AX77" s="75" t="str">
        <f>IF(AX76=0,"Complete (G)",AND(AX74&lt;=AX76,AX74&gt;0,AX76&gt;0))</f>
        <v>Complete (G)</v>
      </c>
      <c r="AY77" s="104"/>
      <c r="AZ77" s="75" t="str">
        <f>IF(AZ76=0,"Complete (G)",AND(AZ74&lt;=AZ76,AZ74&gt;0,AZ76&gt;0))</f>
        <v>Complete (G)</v>
      </c>
      <c r="BA77" s="104"/>
      <c r="BB77" s="75" t="str">
        <f>IF(BB76=0,"Complete (G)",AND(BB74&lt;=BB76,BB74&gt;0,BB76&gt;0))</f>
        <v>Complete (G)</v>
      </c>
      <c r="BC77" s="104"/>
      <c r="BD77" s="75" t="str">
        <f>IF(BD76=0,"Complete (G)",AND(BD74&lt;=BD76,BD74&gt;0,BD76&gt;0))</f>
        <v>Complete (G)</v>
      </c>
      <c r="BE77" s="104"/>
      <c r="BF77" s="75" t="str">
        <f>IF(BF76=0,"Complete (G)",AND(BF74&lt;=BF76,BF74&gt;0,BF76&gt;0))</f>
        <v>Complete (G)</v>
      </c>
      <c r="BG77" s="104"/>
      <c r="BH77" s="75" t="str">
        <f>IF(BH76=0,"Complete (G)",AND(BH74&lt;=BH76,BH74&gt;0,BH76&gt;0))</f>
        <v>Complete (G)</v>
      </c>
      <c r="BI77" s="104"/>
      <c r="BJ77" s="75" t="str">
        <f>IF(BJ76=0,"Complete (G)",AND(BJ74&lt;=BJ76,BJ74&gt;0,BJ76&gt;0))</f>
        <v>Complete (G)</v>
      </c>
      <c r="BK77" s="104"/>
      <c r="BL77" s="75" t="str">
        <f>IF(BL76=0,"Complete (G)",AND(BL74&lt;=BL76,BL74&gt;0,BL76&gt;0))</f>
        <v>Complete (G)</v>
      </c>
      <c r="BM77" s="104"/>
      <c r="BN77" s="75" t="str">
        <f>IF(BN76=0,"Complete (G)",AND(BN74&lt;=BN76,BN74&gt;0,BN76&gt;0))</f>
        <v>Complete (G)</v>
      </c>
      <c r="BO77" s="104"/>
      <c r="BP77" s="75" t="str">
        <f>IF(BP76=0,"Complete (G)",AND(BP74&lt;=BP76,BP74&gt;0,BP76&gt;0))</f>
        <v>Complete (G)</v>
      </c>
      <c r="BQ77" s="104"/>
      <c r="BR77" s="75" t="str">
        <f>IF(BR76=0,"Complete (G)",AND(BR74&lt;=BR76,BR74&gt;0,BR76&gt;0))</f>
        <v>Complete (G)</v>
      </c>
      <c r="BS77" s="104"/>
      <c r="BT77" s="75" t="str">
        <f>IF(BT76=0,"Complete (G)",AND(BT74&lt;=BT76,BT74&gt;0,BT76&gt;0))</f>
        <v>Complete (G)</v>
      </c>
      <c r="BU77" s="104"/>
      <c r="BV77" s="75" t="str">
        <f>IF(BV76=0,"Complete (G)",AND(BV74&lt;=BV76,BV74&gt;0,BV76&gt;0))</f>
        <v>Complete (G)</v>
      </c>
      <c r="BW77" s="104"/>
      <c r="BX77" s="75" t="str">
        <f>IF(BX76=0,"Complete (G)",AND(BX74&lt;=BX76,BX74&gt;0,BX76&gt;0))</f>
        <v>Complete (G)</v>
      </c>
      <c r="BY77" s="104"/>
      <c r="BZ77" s="75" t="str">
        <f>IF(BZ76=0,"Complete (G)",AND(BZ74&lt;=BZ76,BZ74&gt;0,BZ76&gt;0))</f>
        <v>Complete (G)</v>
      </c>
      <c r="CA77" s="104"/>
      <c r="CB77" s="75" t="str">
        <f>IF(CB76=0,"Complete (G)",AND(CB74&lt;=CB76,CB74&gt;0,CB76&gt;0))</f>
        <v>Complete (G)</v>
      </c>
      <c r="CC77" s="104"/>
      <c r="CD77" s="75" t="str">
        <f>IF(CD76=0,"Complete (G)",AND(CD74&lt;=CD76,CD74&gt;0,CD76&gt;0))</f>
        <v>Complete (G)</v>
      </c>
      <c r="CE77" s="104"/>
    </row>
    <row r="78" spans="2:83" ht="14.4" x14ac:dyDescent="0.3">
      <c r="B78" s="13"/>
      <c r="C78" s="39" t="s">
        <v>114</v>
      </c>
      <c r="D78" s="80">
        <f ca="1">COUNTIF(Introduction!$B$11:$B$50,LEFT(D9,FIND(" - ",D9)-1))</f>
        <v>1</v>
      </c>
      <c r="E78" s="29"/>
      <c r="F78" s="80">
        <f ca="1">COUNTIF(Introduction!$B$11:$B$50,LEFT(F9,FIND(" - ",F9)-1))</f>
        <v>4</v>
      </c>
      <c r="G78" s="107"/>
      <c r="H78" s="80">
        <f ca="1">COUNTIF(Introduction!$B$11:$B$50,LEFT(H9,FIND(" - ",H9)-1))</f>
        <v>4</v>
      </c>
      <c r="I78" s="107"/>
      <c r="J78" s="80">
        <f ca="1">COUNTIF(Introduction!$B$11:$B$50,LEFT(J9,FIND(" - ",J9)-1))</f>
        <v>4</v>
      </c>
      <c r="K78" s="107"/>
      <c r="L78" s="80">
        <f ca="1">COUNTIF(Introduction!$B$11:$B$50,LEFT(L9,FIND(" - ",L9)-1))</f>
        <v>4</v>
      </c>
      <c r="M78" s="107"/>
      <c r="N78" s="80">
        <f ca="1">COUNTIF(Introduction!$B$11:$B$50,LEFT(N9,FIND(" - ",N9)-1))</f>
        <v>3</v>
      </c>
      <c r="O78" s="107"/>
      <c r="P78" s="80">
        <f ca="1">COUNTIF(Introduction!$B$11:$B$50,LEFT(P9,FIND(" - ",P9)-1))</f>
        <v>3</v>
      </c>
      <c r="Q78" s="107"/>
      <c r="R78" s="80">
        <f ca="1">COUNTIF(Introduction!$B$11:$B$50,LEFT(R9,FIND(" - ",R9)-1))</f>
        <v>3</v>
      </c>
      <c r="S78" s="107"/>
      <c r="T78" s="80">
        <f ca="1">COUNTIF(Introduction!$B$11:$B$50,LEFT(T9,FIND(" - ",T9)-1))</f>
        <v>2</v>
      </c>
      <c r="U78" s="107"/>
      <c r="V78" s="80">
        <f ca="1">COUNTIF(Introduction!$B$11:$B$50,LEFT(V9,FIND(" - ",V9)-1))</f>
        <v>2</v>
      </c>
      <c r="W78" s="107"/>
      <c r="X78" s="80">
        <f ca="1">COUNTIF(Introduction!$B$11:$B$50,LEFT(X9,FIND(" - ",X9)-1))</f>
        <v>4</v>
      </c>
      <c r="Y78" s="107"/>
      <c r="Z78" s="80">
        <f ca="1">COUNTIF(Introduction!$B$11:$B$50,LEFT(Z9,FIND(" - ",Z9)-1))</f>
        <v>4</v>
      </c>
      <c r="AA78" s="107"/>
      <c r="AB78" s="80">
        <f ca="1">COUNTIF(Introduction!$B$11:$B$50,LEFT(AB9,FIND(" - ",AB9)-1))</f>
        <v>4</v>
      </c>
      <c r="AC78" s="107"/>
      <c r="AD78" s="80">
        <f ca="1">COUNTIF(Introduction!$B$11:$B$50,LEFT(AD9,FIND(" - ",AD9)-1))</f>
        <v>4</v>
      </c>
      <c r="AE78" s="107"/>
      <c r="AF78" s="80">
        <f ca="1">COUNTIF(Introduction!$B$11:$B$50,LEFT(AF9,FIND(" - ",AF9)-1))</f>
        <v>4</v>
      </c>
      <c r="AG78" s="107"/>
      <c r="AH78" s="80">
        <f ca="1">COUNTIF(Introduction!$B$11:$B$50,LEFT(AH9,FIND(" - ",AH9)-1))</f>
        <v>4</v>
      </c>
      <c r="AI78" s="107"/>
      <c r="AJ78" s="80">
        <f ca="1">COUNTIF(Introduction!$B$11:$B$50,LEFT(AJ9,FIND(" - ",AJ9)-1))</f>
        <v>4</v>
      </c>
      <c r="AK78" s="107"/>
      <c r="AL78" s="80">
        <f ca="1">COUNTIF(Introduction!$B$11:$B$50,LEFT(AL9,FIND(" - ",AL9)-1))</f>
        <v>4</v>
      </c>
      <c r="AM78" s="107"/>
      <c r="AN78" s="80">
        <f ca="1">COUNTIF(Introduction!$B$11:$B$50,LEFT(AN9,FIND(" - ",AN9)-1))</f>
        <v>3</v>
      </c>
      <c r="AO78" s="107"/>
      <c r="AP78" s="80">
        <f ca="1">COUNTIF(Introduction!$B$11:$B$50,LEFT(AP9,FIND(" - ",AP9)-1))</f>
        <v>3</v>
      </c>
      <c r="AQ78" s="107"/>
      <c r="AR78" s="80">
        <f ca="1">COUNTIF(Introduction!$B$11:$B$50,LEFT(AR9,FIND(" - ",AR9)-1))</f>
        <v>3</v>
      </c>
      <c r="AS78" s="107"/>
      <c r="AT78" s="80">
        <f ca="1">COUNTIF(Introduction!$B$11:$B$50,LEFT(AT9,FIND(" - ",AT9)-1))</f>
        <v>3</v>
      </c>
      <c r="AU78" s="107"/>
      <c r="AV78" s="80">
        <f ca="1">COUNTIF(Introduction!$B$11:$B$50,LEFT(AV9,FIND(" - ",AV9)-1))</f>
        <v>3</v>
      </c>
      <c r="AW78" s="107"/>
      <c r="AX78" s="80">
        <f ca="1">COUNTIF(Introduction!$B$11:$B$50,LEFT(AX9,FIND(" - ",AX9)-1))</f>
        <v>3</v>
      </c>
      <c r="AY78" s="107"/>
      <c r="AZ78" s="80">
        <f ca="1">COUNTIF(Introduction!$B$11:$B$50,LEFT(AZ9,FIND(" - ",AZ9)-1))</f>
        <v>1</v>
      </c>
      <c r="BA78" s="107"/>
      <c r="BB78" s="80">
        <f ca="1">COUNTIF(Introduction!$B$11:$B$50,LEFT(BB9,FIND(" - ",BB9)-1))</f>
        <v>2</v>
      </c>
      <c r="BC78" s="107"/>
      <c r="BD78" s="80">
        <f ca="1">COUNTIF(Introduction!$B$11:$B$50,LEFT(BD9,FIND(" - ",BD9)-1))</f>
        <v>2</v>
      </c>
      <c r="BE78" s="107"/>
      <c r="BF78" s="80">
        <f ca="1">COUNTIF(Introduction!$B$11:$B$50,LEFT(BF9,FIND(" - ",BF9)-1))</f>
        <v>3</v>
      </c>
      <c r="BG78" s="107"/>
      <c r="BH78" s="80">
        <f ca="1">COUNTIF(Introduction!$B$11:$B$50,LEFT(BH9,FIND(" - ",BH9)-1))</f>
        <v>3</v>
      </c>
      <c r="BI78" s="107"/>
      <c r="BJ78" s="80">
        <f ca="1">COUNTIF(Introduction!$B$11:$B$50,LEFT(BJ9,FIND(" - ",BJ9)-1))</f>
        <v>3</v>
      </c>
      <c r="BK78" s="107"/>
      <c r="BL78" s="80">
        <f ca="1">COUNTIF(Introduction!$B$11:$B$50,LEFT(BL9,FIND(" - ",BL9)-1))</f>
        <v>2</v>
      </c>
      <c r="BM78" s="107"/>
      <c r="BN78" s="80">
        <f ca="1">COUNTIF(Introduction!$B$11:$B$50,LEFT(BN9,FIND(" - ",BN9)-1))</f>
        <v>2</v>
      </c>
      <c r="BO78" s="107"/>
      <c r="BP78" s="80">
        <f ca="1">COUNTIF(Introduction!$B$11:$B$50,LEFT(BP9,FIND(" - ",BP9)-1))</f>
        <v>2</v>
      </c>
      <c r="BQ78" s="107"/>
      <c r="BR78" s="80">
        <f ca="1">COUNTIF(Introduction!$B$11:$B$50,LEFT(BR9,FIND(" - ",BR9)-1))</f>
        <v>2</v>
      </c>
      <c r="BS78" s="107"/>
      <c r="BT78" s="80">
        <f ca="1">COUNTIF(Introduction!$B$11:$B$50,LEFT(BT9,FIND(" - ",BT9)-1))</f>
        <v>2</v>
      </c>
      <c r="BU78" s="107"/>
      <c r="BV78" s="80">
        <f ca="1">COUNTIF(Introduction!$B$11:$B$50,LEFT(BV9,FIND(" - ",BV9)-1))</f>
        <v>2</v>
      </c>
      <c r="BW78" s="107"/>
      <c r="BX78" s="80">
        <f ca="1">COUNTIF(Introduction!$B$11:$B$50,LEFT(BX9,FIND(" - ",BX9)-1))</f>
        <v>4</v>
      </c>
      <c r="BY78" s="107"/>
      <c r="BZ78" s="80">
        <f ca="1">COUNTIF(Introduction!$B$11:$B$50,LEFT(BZ9,FIND(" - ",BZ9)-1))</f>
        <v>4</v>
      </c>
      <c r="CA78" s="107"/>
      <c r="CB78" s="80">
        <f ca="1">COUNTIF(Introduction!$B$11:$B$50,LEFT(CB9,FIND(" - ",CB9)-1))</f>
        <v>4</v>
      </c>
      <c r="CC78" s="107"/>
      <c r="CD78" s="80">
        <f ca="1">COUNTIF(Introduction!$B$11:$B$50,LEFT(CD9,FIND(" - ",CD9)-1))</f>
        <v>4</v>
      </c>
      <c r="CE78" s="107"/>
    </row>
    <row r="79" spans="2:83" ht="14.4" x14ac:dyDescent="0.3">
      <c r="B79" s="14"/>
      <c r="C79" s="40" t="s">
        <v>115</v>
      </c>
      <c r="D79" s="27"/>
      <c r="E79" s="105"/>
      <c r="F79" s="27"/>
      <c r="G79" s="105"/>
      <c r="H79" s="27"/>
      <c r="I79" s="105"/>
      <c r="J79" s="27"/>
      <c r="K79" s="105"/>
      <c r="L79" s="27"/>
      <c r="M79" s="105"/>
      <c r="N79" s="27"/>
      <c r="O79" s="105"/>
      <c r="P79" s="27"/>
      <c r="Q79" s="105"/>
      <c r="R79" s="27"/>
      <c r="S79" s="105"/>
      <c r="T79" s="27"/>
      <c r="U79" s="105"/>
      <c r="V79" s="27"/>
      <c r="W79" s="105"/>
      <c r="X79" s="27"/>
      <c r="Y79" s="105"/>
      <c r="Z79" s="27"/>
      <c r="AA79" s="105"/>
      <c r="AB79" s="27"/>
      <c r="AC79" s="105"/>
      <c r="AD79" s="27"/>
      <c r="AE79" s="105"/>
      <c r="AF79" s="27"/>
      <c r="AG79" s="105"/>
      <c r="AH79" s="27"/>
      <c r="AI79" s="105"/>
      <c r="AJ79" s="27"/>
      <c r="AK79" s="105"/>
      <c r="AL79" s="27"/>
      <c r="AM79" s="105"/>
      <c r="AN79" s="27"/>
      <c r="AO79" s="105"/>
      <c r="AP79" s="27"/>
      <c r="AQ79" s="105"/>
      <c r="AR79" s="27"/>
      <c r="AS79" s="105"/>
      <c r="AT79" s="27"/>
      <c r="AU79" s="105"/>
      <c r="AV79" s="27"/>
      <c r="AW79" s="105"/>
      <c r="AX79" s="27"/>
      <c r="AY79" s="105"/>
      <c r="AZ79" s="27"/>
      <c r="BA79" s="105"/>
      <c r="BB79" s="27"/>
      <c r="BC79" s="105"/>
      <c r="BD79" s="27"/>
      <c r="BE79" s="105"/>
      <c r="BF79" s="27"/>
      <c r="BG79" s="105"/>
      <c r="BH79" s="27"/>
      <c r="BI79" s="105"/>
      <c r="BJ79" s="27"/>
      <c r="BK79" s="105"/>
      <c r="BL79" s="27"/>
      <c r="BM79" s="105"/>
      <c r="BN79" s="27"/>
      <c r="BO79" s="105"/>
      <c r="BP79" s="27"/>
      <c r="BQ79" s="105"/>
      <c r="BR79" s="27"/>
      <c r="BS79" s="105"/>
      <c r="BT79" s="27"/>
      <c r="BU79" s="105"/>
      <c r="BV79" s="27"/>
      <c r="BW79" s="105"/>
      <c r="BX79" s="27"/>
      <c r="BY79" s="105"/>
      <c r="BZ79" s="27"/>
      <c r="CA79" s="105"/>
      <c r="CB79" s="27"/>
      <c r="CC79" s="105"/>
      <c r="CD79" s="27"/>
      <c r="CE79" s="105"/>
    </row>
    <row r="80" spans="2:83" ht="14.4" x14ac:dyDescent="0.3">
      <c r="B80" s="14"/>
      <c r="C80" s="40" t="s">
        <v>116</v>
      </c>
      <c r="D80" s="27"/>
      <c r="E80" s="105"/>
      <c r="F80" s="27"/>
      <c r="G80" s="105"/>
      <c r="H80" s="27"/>
      <c r="I80" s="105"/>
      <c r="J80" s="27"/>
      <c r="K80" s="105"/>
      <c r="L80" s="27"/>
      <c r="M80" s="105"/>
      <c r="N80" s="27"/>
      <c r="O80" s="105"/>
      <c r="P80" s="27"/>
      <c r="Q80" s="105"/>
      <c r="R80" s="27"/>
      <c r="S80" s="105"/>
      <c r="T80" s="27"/>
      <c r="U80" s="105"/>
      <c r="V80" s="27"/>
      <c r="W80" s="105"/>
      <c r="X80" s="27"/>
      <c r="Y80" s="105"/>
      <c r="Z80" s="27"/>
      <c r="AA80" s="105"/>
      <c r="AB80" s="27"/>
      <c r="AC80" s="105"/>
      <c r="AD80" s="27"/>
      <c r="AE80" s="105"/>
      <c r="AF80" s="27"/>
      <c r="AG80" s="105"/>
      <c r="AH80" s="27"/>
      <c r="AI80" s="105"/>
      <c r="AJ80" s="27"/>
      <c r="AK80" s="105"/>
      <c r="AL80" s="27"/>
      <c r="AM80" s="105"/>
      <c r="AN80" s="27"/>
      <c r="AO80" s="105"/>
      <c r="AP80" s="27"/>
      <c r="AQ80" s="105"/>
      <c r="AR80" s="27"/>
      <c r="AS80" s="105"/>
      <c r="AT80" s="27"/>
      <c r="AU80" s="105"/>
      <c r="AV80" s="27"/>
      <c r="AW80" s="105"/>
      <c r="AX80" s="27"/>
      <c r="AY80" s="105"/>
      <c r="AZ80" s="27"/>
      <c r="BA80" s="105"/>
      <c r="BB80" s="27"/>
      <c r="BC80" s="105"/>
      <c r="BD80" s="27"/>
      <c r="BE80" s="105"/>
      <c r="BF80" s="27"/>
      <c r="BG80" s="105"/>
      <c r="BH80" s="27"/>
      <c r="BI80" s="105"/>
      <c r="BJ80" s="27"/>
      <c r="BK80" s="105"/>
      <c r="BL80" s="27"/>
      <c r="BM80" s="105"/>
      <c r="BN80" s="27"/>
      <c r="BO80" s="105"/>
      <c r="BP80" s="27"/>
      <c r="BQ80" s="105"/>
      <c r="BR80" s="27"/>
      <c r="BS80" s="105"/>
      <c r="BT80" s="27"/>
      <c r="BU80" s="105"/>
      <c r="BV80" s="27"/>
      <c r="BW80" s="105"/>
      <c r="BX80" s="27"/>
      <c r="BY80" s="105"/>
      <c r="BZ80" s="27"/>
      <c r="CA80" s="105"/>
      <c r="CB80" s="27"/>
      <c r="CC80" s="105"/>
      <c r="CD80" s="27"/>
      <c r="CE80" s="105"/>
    </row>
    <row r="81" spans="2:83" ht="14.4" x14ac:dyDescent="0.3">
      <c r="B81" s="14"/>
      <c r="C81" s="40" t="s">
        <v>117</v>
      </c>
      <c r="D81" s="27"/>
      <c r="E81" s="105"/>
      <c r="F81" s="27"/>
      <c r="G81" s="105"/>
      <c r="H81" s="27"/>
      <c r="I81" s="105"/>
      <c r="J81" s="27"/>
      <c r="K81" s="105"/>
      <c r="L81" s="27"/>
      <c r="M81" s="105"/>
      <c r="N81" s="27"/>
      <c r="O81" s="105"/>
      <c r="P81" s="27"/>
      <c r="Q81" s="105"/>
      <c r="R81" s="27"/>
      <c r="S81" s="105"/>
      <c r="T81" s="27"/>
      <c r="U81" s="105"/>
      <c r="V81" s="27"/>
      <c r="W81" s="105"/>
      <c r="X81" s="27"/>
      <c r="Y81" s="105"/>
      <c r="Z81" s="27"/>
      <c r="AA81" s="105"/>
      <c r="AB81" s="27"/>
      <c r="AC81" s="105"/>
      <c r="AD81" s="27"/>
      <c r="AE81" s="105"/>
      <c r="AF81" s="27"/>
      <c r="AG81" s="105"/>
      <c r="AH81" s="27"/>
      <c r="AI81" s="105"/>
      <c r="AJ81" s="27"/>
      <c r="AK81" s="105"/>
      <c r="AL81" s="27"/>
      <c r="AM81" s="105"/>
      <c r="AN81" s="27"/>
      <c r="AO81" s="105"/>
      <c r="AP81" s="27"/>
      <c r="AQ81" s="105"/>
      <c r="AR81" s="27"/>
      <c r="AS81" s="105"/>
      <c r="AT81" s="27"/>
      <c r="AU81" s="105"/>
      <c r="AV81" s="27"/>
      <c r="AW81" s="105"/>
      <c r="AX81" s="27"/>
      <c r="AY81" s="105"/>
      <c r="AZ81" s="27"/>
      <c r="BA81" s="105"/>
      <c r="BB81" s="27"/>
      <c r="BC81" s="105"/>
      <c r="BD81" s="27"/>
      <c r="BE81" s="105"/>
      <c r="BF81" s="27"/>
      <c r="BG81" s="105"/>
      <c r="BH81" s="27"/>
      <c r="BI81" s="105"/>
      <c r="BJ81" s="27"/>
      <c r="BK81" s="105"/>
      <c r="BL81" s="27"/>
      <c r="BM81" s="105"/>
      <c r="BN81" s="27"/>
      <c r="BO81" s="105"/>
      <c r="BP81" s="27"/>
      <c r="BQ81" s="105"/>
      <c r="BR81" s="27"/>
      <c r="BS81" s="105"/>
      <c r="BT81" s="27"/>
      <c r="BU81" s="105"/>
      <c r="BV81" s="27"/>
      <c r="BW81" s="105"/>
      <c r="BX81" s="27"/>
      <c r="BY81" s="105"/>
      <c r="BZ81" s="27"/>
      <c r="CA81" s="105"/>
      <c r="CB81" s="27"/>
      <c r="CC81" s="105"/>
      <c r="CD81" s="27"/>
      <c r="CE81" s="105"/>
    </row>
    <row r="82" spans="2:83" ht="14.4" x14ac:dyDescent="0.3">
      <c r="B82" s="14"/>
      <c r="C82" s="40" t="s">
        <v>118</v>
      </c>
      <c r="D82" s="27"/>
      <c r="E82" s="105"/>
      <c r="F82" s="27"/>
      <c r="G82" s="105"/>
      <c r="H82" s="27"/>
      <c r="I82" s="105"/>
      <c r="J82" s="27"/>
      <c r="K82" s="105"/>
      <c r="L82" s="27"/>
      <c r="M82" s="105"/>
      <c r="N82" s="27"/>
      <c r="O82" s="105"/>
      <c r="P82" s="27"/>
      <c r="Q82" s="105"/>
      <c r="R82" s="27"/>
      <c r="S82" s="105"/>
      <c r="T82" s="27"/>
      <c r="U82" s="105"/>
      <c r="V82" s="27"/>
      <c r="W82" s="105"/>
      <c r="X82" s="27"/>
      <c r="Y82" s="105"/>
      <c r="Z82" s="27"/>
      <c r="AA82" s="105"/>
      <c r="AB82" s="27"/>
      <c r="AC82" s="105"/>
      <c r="AD82" s="27"/>
      <c r="AE82" s="105"/>
      <c r="AF82" s="27"/>
      <c r="AG82" s="105"/>
      <c r="AH82" s="27"/>
      <c r="AI82" s="105"/>
      <c r="AJ82" s="27"/>
      <c r="AK82" s="105"/>
      <c r="AL82" s="27"/>
      <c r="AM82" s="105"/>
      <c r="AN82" s="27"/>
      <c r="AO82" s="105"/>
      <c r="AP82" s="27"/>
      <c r="AQ82" s="105"/>
      <c r="AR82" s="27"/>
      <c r="AS82" s="105"/>
      <c r="AT82" s="27"/>
      <c r="AU82" s="105"/>
      <c r="AV82" s="27"/>
      <c r="AW82" s="105"/>
      <c r="AX82" s="27"/>
      <c r="AY82" s="105"/>
      <c r="AZ82" s="27"/>
      <c r="BA82" s="105"/>
      <c r="BB82" s="27"/>
      <c r="BC82" s="105"/>
      <c r="BD82" s="27"/>
      <c r="BE82" s="105"/>
      <c r="BF82" s="27"/>
      <c r="BG82" s="105"/>
      <c r="BH82" s="27"/>
      <c r="BI82" s="105"/>
      <c r="BJ82" s="27"/>
      <c r="BK82" s="105"/>
      <c r="BL82" s="27"/>
      <c r="BM82" s="105"/>
      <c r="BN82" s="27"/>
      <c r="BO82" s="105"/>
      <c r="BP82" s="27"/>
      <c r="BQ82" s="105"/>
      <c r="BR82" s="27"/>
      <c r="BS82" s="105"/>
      <c r="BT82" s="27"/>
      <c r="BU82" s="105"/>
      <c r="BV82" s="27"/>
      <c r="BW82" s="105"/>
      <c r="BX82" s="27"/>
      <c r="BY82" s="105"/>
      <c r="BZ82" s="27"/>
      <c r="CA82" s="105"/>
      <c r="CB82" s="27"/>
      <c r="CC82" s="105"/>
      <c r="CD82" s="27"/>
      <c r="CE82" s="105"/>
    </row>
    <row r="83" spans="2:83" ht="14.4" x14ac:dyDescent="0.3">
      <c r="B83" s="14"/>
      <c r="C83" s="40" t="s">
        <v>119</v>
      </c>
      <c r="D83" s="27"/>
      <c r="E83" s="105"/>
      <c r="F83" s="27"/>
      <c r="G83" s="105"/>
      <c r="H83" s="27"/>
      <c r="I83" s="105"/>
      <c r="J83" s="27"/>
      <c r="K83" s="105"/>
      <c r="L83" s="27"/>
      <c r="M83" s="105"/>
      <c r="N83" s="27"/>
      <c r="O83" s="105"/>
      <c r="P83" s="27"/>
      <c r="Q83" s="105"/>
      <c r="R83" s="27"/>
      <c r="S83" s="105"/>
      <c r="T83" s="27"/>
      <c r="U83" s="105"/>
      <c r="V83" s="27"/>
      <c r="W83" s="105"/>
      <c r="X83" s="27"/>
      <c r="Y83" s="105"/>
      <c r="Z83" s="27"/>
      <c r="AA83" s="105"/>
      <c r="AB83" s="27"/>
      <c r="AC83" s="105"/>
      <c r="AD83" s="27"/>
      <c r="AE83" s="105"/>
      <c r="AF83" s="27"/>
      <c r="AG83" s="105"/>
      <c r="AH83" s="27"/>
      <c r="AI83" s="105"/>
      <c r="AJ83" s="27"/>
      <c r="AK83" s="105"/>
      <c r="AL83" s="27"/>
      <c r="AM83" s="105"/>
      <c r="AN83" s="27"/>
      <c r="AO83" s="105"/>
      <c r="AP83" s="27"/>
      <c r="AQ83" s="105"/>
      <c r="AR83" s="27"/>
      <c r="AS83" s="105"/>
      <c r="AT83" s="27"/>
      <c r="AU83" s="105"/>
      <c r="AV83" s="27"/>
      <c r="AW83" s="105"/>
      <c r="AX83" s="27"/>
      <c r="AY83" s="105"/>
      <c r="AZ83" s="27"/>
      <c r="BA83" s="105"/>
      <c r="BB83" s="27"/>
      <c r="BC83" s="105"/>
      <c r="BD83" s="27"/>
      <c r="BE83" s="105"/>
      <c r="BF83" s="27"/>
      <c r="BG83" s="105"/>
      <c r="BH83" s="27"/>
      <c r="BI83" s="105"/>
      <c r="BJ83" s="27"/>
      <c r="BK83" s="105"/>
      <c r="BL83" s="27"/>
      <c r="BM83" s="105"/>
      <c r="BN83" s="27"/>
      <c r="BO83" s="105"/>
      <c r="BP83" s="27"/>
      <c r="BQ83" s="105"/>
      <c r="BR83" s="27"/>
      <c r="BS83" s="105"/>
      <c r="BT83" s="27"/>
      <c r="BU83" s="105"/>
      <c r="BV83" s="27"/>
      <c r="BW83" s="105"/>
      <c r="BX83" s="27"/>
      <c r="BY83" s="105"/>
      <c r="BZ83" s="27"/>
      <c r="CA83" s="105"/>
      <c r="CB83" s="27"/>
      <c r="CC83" s="105"/>
      <c r="CD83" s="27"/>
      <c r="CE83" s="105"/>
    </row>
    <row r="84" spans="2:83" ht="15" thickBot="1" x14ac:dyDescent="0.35">
      <c r="B84" s="15"/>
      <c r="C84" s="41" t="s">
        <v>120</v>
      </c>
      <c r="D84" s="28"/>
      <c r="E84" s="106"/>
      <c r="F84" s="28"/>
      <c r="G84" s="106"/>
      <c r="H84" s="28"/>
      <c r="I84" s="106"/>
      <c r="J84" s="28"/>
      <c r="K84" s="106"/>
      <c r="L84" s="28"/>
      <c r="M84" s="106"/>
      <c r="N84" s="28"/>
      <c r="O84" s="106"/>
      <c r="P84" s="28"/>
      <c r="Q84" s="106"/>
      <c r="R84" s="28"/>
      <c r="S84" s="106"/>
      <c r="T84" s="28"/>
      <c r="U84" s="106"/>
      <c r="V84" s="28"/>
      <c r="W84" s="106"/>
      <c r="X84" s="28"/>
      <c r="Y84" s="106"/>
      <c r="Z84" s="28"/>
      <c r="AA84" s="106"/>
      <c r="AB84" s="28"/>
      <c r="AC84" s="106"/>
      <c r="AD84" s="28"/>
      <c r="AE84" s="106"/>
      <c r="AF84" s="28"/>
      <c r="AG84" s="106"/>
      <c r="AH84" s="28"/>
      <c r="AI84" s="106"/>
      <c r="AJ84" s="28"/>
      <c r="AK84" s="106"/>
      <c r="AL84" s="28"/>
      <c r="AM84" s="106"/>
      <c r="AN84" s="28"/>
      <c r="AO84" s="106"/>
      <c r="AP84" s="28"/>
      <c r="AQ84" s="106"/>
      <c r="AR84" s="28"/>
      <c r="AS84" s="106"/>
      <c r="AT84" s="28"/>
      <c r="AU84" s="106"/>
      <c r="AV84" s="28"/>
      <c r="AW84" s="106"/>
      <c r="AX84" s="28"/>
      <c r="AY84" s="106"/>
      <c r="AZ84" s="28"/>
      <c r="BA84" s="106"/>
      <c r="BB84" s="28"/>
      <c r="BC84" s="106"/>
      <c r="BD84" s="28"/>
      <c r="BE84" s="106"/>
      <c r="BF84" s="28"/>
      <c r="BG84" s="106"/>
      <c r="BH84" s="28"/>
      <c r="BI84" s="106"/>
      <c r="BJ84" s="28"/>
      <c r="BK84" s="106"/>
      <c r="BL84" s="28"/>
      <c r="BM84" s="106"/>
      <c r="BN84" s="28"/>
      <c r="BO84" s="106"/>
      <c r="BP84" s="28"/>
      <c r="BQ84" s="106"/>
      <c r="BR84" s="28"/>
      <c r="BS84" s="106"/>
      <c r="BT84" s="28"/>
      <c r="BU84" s="106"/>
      <c r="BV84" s="28"/>
      <c r="BW84" s="106"/>
      <c r="BX84" s="28"/>
      <c r="BY84" s="106"/>
      <c r="BZ84" s="28"/>
      <c r="CA84" s="106"/>
      <c r="CB84" s="28"/>
      <c r="CC84" s="106"/>
      <c r="CD84" s="28"/>
      <c r="CE84" s="106"/>
    </row>
    <row r="85" spans="2:83" ht="14.4" x14ac:dyDescent="0.3">
      <c r="I85" s="108"/>
      <c r="O85" s="108"/>
    </row>
    <row r="86" spans="2:83" ht="11.55" hidden="1" customHeight="1" x14ac:dyDescent="0.3"/>
    <row r="87" spans="2:83" ht="14.4" hidden="1" x14ac:dyDescent="0.3"/>
    <row r="88" spans="2:83" ht="14.4" hidden="1" x14ac:dyDescent="0.3"/>
    <row r="89" spans="2:83" ht="14.4" hidden="1" x14ac:dyDescent="0.3"/>
  </sheetData>
  <sheetProtection algorithmName="SHA-512" hashValue="SjDKjze+0UpW8IhQ+srx5NAGR11Vvv1OBDT7DW/kV/PX2xF4DygzHBXusnRV7qhpjo0W3EGciUjtQmkf9kegHw==" saltValue="nYoXvbr7DbsYTOIE9bJQ9A==" spinCount="100000" sheet="1" objects="1" scenarios="1"/>
  <protectedRanges>
    <protectedRange sqref="F79:M84 N79:S82 T79:W80 X79:AM84 AN79:AY82 BB79:BE80 BF79:BK82 BL79:BW80 BX79:CE84" name="Range3"/>
    <protectedRange sqref="D76:CE76" name="Range2"/>
    <protectedRange sqref="D12:CE12 D15:CE24 C26:CE35 D37:CE47 C48:CE52 D54:CE55 C56:CE60 D62:CE66 C67:CE71" name="Range1"/>
  </protectedRanges>
  <mergeCells count="47">
    <mergeCell ref="B2:C2"/>
    <mergeCell ref="B3:C3"/>
    <mergeCell ref="B4:C4"/>
    <mergeCell ref="B5:C5"/>
    <mergeCell ref="B6:C6"/>
    <mergeCell ref="B7:C7"/>
    <mergeCell ref="B8:C8"/>
    <mergeCell ref="D9:E9"/>
    <mergeCell ref="F9:G9"/>
    <mergeCell ref="H9:I9"/>
    <mergeCell ref="J9:K9"/>
    <mergeCell ref="L9:M9"/>
    <mergeCell ref="N9:O9"/>
    <mergeCell ref="P9:Q9"/>
    <mergeCell ref="AB9:AC9"/>
    <mergeCell ref="AD9:AE9"/>
    <mergeCell ref="AF9:AG9"/>
    <mergeCell ref="R9:S9"/>
    <mergeCell ref="T9:U9"/>
    <mergeCell ref="V9:W9"/>
    <mergeCell ref="X9:Y9"/>
    <mergeCell ref="Z9:AA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s>
  <conditionalFormatting sqref="D75 D77">
    <cfRule type="cellIs" dxfId="20" priority="61" operator="equal">
      <formula>TRUE</formula>
    </cfRule>
    <cfRule type="cellIs" dxfId="19" priority="62" operator="equal">
      <formula>FALSE</formula>
    </cfRule>
  </conditionalFormatting>
  <conditionalFormatting sqref="D79:D80">
    <cfRule type="expression" dxfId="18" priority="17">
      <formula>D$78&lt;2</formula>
    </cfRule>
  </conditionalFormatting>
  <conditionalFormatting sqref="D81:D82">
    <cfRule type="expression" dxfId="17" priority="16">
      <formula>D$78&lt;3</formula>
    </cfRule>
  </conditionalFormatting>
  <conditionalFormatting sqref="D83:D84">
    <cfRule type="expression" dxfId="16" priority="15">
      <formula>D$78&lt;4</formula>
    </cfRule>
  </conditionalFormatting>
  <conditionalFormatting sqref="E79:E80">
    <cfRule type="expression" dxfId="14" priority="11">
      <formula>D$78&lt;2</formula>
    </cfRule>
  </conditionalFormatting>
  <conditionalFormatting sqref="E81:E82">
    <cfRule type="expression" dxfId="13" priority="10">
      <formula>D$78&lt;3</formula>
    </cfRule>
  </conditionalFormatting>
  <conditionalFormatting sqref="E83:E84">
    <cfRule type="expression" dxfId="12" priority="9">
      <formula>D$78&lt;4</formula>
    </cfRule>
  </conditionalFormatting>
  <conditionalFormatting sqref="F75 H75 J75 L75 N75 P75 R75 T75 V75 X75 Z75 AB75 AD75 AF75 AH75 AJ75 AL75 AN75 AP75 AR75 AT75 AV75 AX75 AZ75 BB75 BD75 BF75 BH75 BJ75 BL75 BN75 BP75 BR75 BT75 BV75 BX75 BZ75 CB75 CD75 F77 H77 J77 L77 N77 P77 R77 T77 V77 X77 Z77 AB77 AD77 AF77 AH77 AJ77 AL77 AN77 AP77 AR77 AT77 AV77 AX77 AZ77 BB77 BD77 BF77 BH77 BJ77 BL77 BN77 BP77 BR77 BT77 BV77 BX77 BZ77 CB77 CD77">
    <cfRule type="cellIs" dxfId="11" priority="41" operator="equal">
      <formula>TRUE</formula>
    </cfRule>
    <cfRule type="cellIs" dxfId="10" priority="42" operator="equal">
      <formula>FALSE</formula>
    </cfRule>
  </conditionalFormatting>
  <conditionalFormatting sqref="F75 H75 J75 L75 N75 P75 R75 T75 V75 X75 Z75 AB75 AD75 AF75 AH75 AJ75 AL75 AN75 AP75 AR75 AT75 AV75 AX75 AZ75 BB75 BD75 BF75 BH75 BJ75 BL75 BN75 BP75 BR75 BT75 BV75 BX75 BZ75 CB75 CD75">
    <cfRule type="cellIs" dxfId="9" priority="1" operator="equal">
      <formula>TRUE</formula>
    </cfRule>
    <cfRule type="cellIs" dxfId="8" priority="2" operator="equal">
      <formula>FALSE</formula>
    </cfRule>
  </conditionalFormatting>
  <conditionalFormatting sqref="F77 H77 J77 L77 N77 P77 R77 T77 V77 X77 Z77 AB77 AD77 AF77 AH77 AJ77 AL77 AN77 AP77 AR77 AT77 AV77 AX77 AZ77 BB77 BD77 BF77 BH77 BJ77 BL77 BN77 BP77 BR77 BT77 BV77 BX77 BZ77 CB77 CD77">
    <cfRule type="cellIs" dxfId="7" priority="18" operator="equal">
      <formula>TRUE</formula>
    </cfRule>
    <cfRule type="cellIs" dxfId="6" priority="19" operator="equal">
      <formula>FALSE</formula>
    </cfRule>
  </conditionalFormatting>
  <conditionalFormatting sqref="F79:F80 H79:H80 J79:J80 L79:L80 N79:N80 P79:P80 R79:R80 T79:T80 V79:V80 X79:X80 Z79:Z80 AB79:AB80 AD79:AD80 AF79:AF80 AH79:AH80 AJ79:AJ80 AL79:AL80 AN79:AN80 AP79:AP80 AR79:AR80 AT79:AT80 AV79:AV80 AX79:AX80 AZ79:AZ80 BB79:BB80 BD79:BD80 BF79:BF80 BH79:BH80 BJ79:BJ80 BL79:BL80 BN79:BN80 BP79:BP80 BR79:BR80 BT79:BT80 BV79:BV80 BX79:BX80 BZ79:BZ80 CB79:CB80 CD79:CD80">
    <cfRule type="expression" dxfId="5" priority="8">
      <formula>F$78&lt;2</formula>
    </cfRule>
  </conditionalFormatting>
  <conditionalFormatting sqref="F81:F82 H81:H82 J81:J82 L81:L82 N81:N82 P81:P82 R81:R82 T81:T82 V81:V82 X81:X82 Z81:Z82 AB81:AB82 AD81:AD82 AF81:AF82 AH81:AH82 AJ81:AJ82 AL81:AL82 AN81:AN82 AP81:AP82 AR81:AR82 AT81:AT82 AV81:AV82 AX81:AX82 AZ81:AZ82 BB81:BB82 BD81:BD82 BF81:BF82 BH81:BH82 BJ81:BJ82 BL81:BL82 BN81:BN82 BP81:BP82 BR81:BR82 BT81:BT82 BV81:BV82 BX81:BX82 BZ81:BZ82 CB81:CB82 CD81:CD82">
    <cfRule type="expression" dxfId="4" priority="7">
      <formula>F$78&lt;3</formula>
    </cfRule>
  </conditionalFormatting>
  <conditionalFormatting sqref="F83:F84 H83:H84 J83:J84 L83:L84 N83:N84 P83:P84 R83:R84 T83:T84 V83:V84 X83:X84 Z83:Z84 AB83:AB84 AD83:AD84 AF83:AF84 AH83:AH84 AJ83:AJ84 AL83:AL84 AN83:AN84 AP83:AP84 AR83:AR84 AT83:AT84 AV83:AV84 AX83:AX84 AZ83:AZ84 BB83:BB84 BD83:BD84 BF83:BF84 BH83:BH84 BJ83:BJ84 BL83:BL84 BN83:BN84 BP83:BP84 BR83:BR84 BT83:BT84 BV83:BV84 BX83:BX84 BZ83:BZ84 CB83:CB84 CD83:CD84">
    <cfRule type="expression" dxfId="3" priority="6">
      <formula>F$78&lt;4</formula>
    </cfRule>
  </conditionalFormatting>
  <conditionalFormatting sqref="G79:G80 I79:I80 K79:K80 M79:M80 O79:O80 Q79:Q80 S79:S80 U79:U80 W79:W80 Y79:Y80 AA79:AA80 AC79:AC80 AE79:AE80 AG79:AG80 AI79:AI80 AK79:AK80 AM79:AM80 AO79:AO80 AQ79:AQ80 AS79:AS80 AU79:AU80 AW79:AW80 AY79:AY80 BA79:BA80 BC79:BC80 BE79:BE80 BG79:BG80 BI79:BI80 BK79:BK80 BM79:BM80 BO79:BO80 BQ79:BQ80 BS79:BS80 BU79:BU80 BW79:BW80 BY79:BY80 CA79:CA80 CC79:CC80 CE79:CE80">
    <cfRule type="expression" dxfId="2" priority="5">
      <formula>F$78&lt;2</formula>
    </cfRule>
  </conditionalFormatting>
  <conditionalFormatting sqref="G81:G82 I81:I82 K81:K82 M81:M82 O81:O82 Q81:Q82 S81:S82 U81:U82 W81:W82 Y81:Y82 AA81:AA82 AC81:AC82 AE81:AE82 AG81:AG82 AI81:AI82 AK81:AK82 AM81:AM82 AO81:AO82 AQ81:AQ82 AS81:AS82 AU81:AU82 AW81:AW82 AY81:AY82 BA81:BA82 BC81:BC82 BE81:BE82 BG81:BG82 BI81:BI82 BK81:BK82 BM81:BM82 BO81:BO82 BQ81:BQ82 BS81:BS82 BU81:BU82 BW81:BW82 BY81:BY82 CA81:CA82 CC81:CC82 CE81:CE82">
    <cfRule type="expression" dxfId="1" priority="4">
      <formula>F$78&lt;3</formula>
    </cfRule>
  </conditionalFormatting>
  <conditionalFormatting sqref="G83:G84 I83:I84 K83:K84 M83:M84 O83:O84 Q83:Q84 S83:S84 U83:U84 W83:W84 Y83:Y84 AA83:AA84 AC83:AC84 AE83:AE84 AG83:AG84 AI83:AI84 AK83:AK84 AM83:AM84 AO83:AO84 AQ83:AQ84 AS83:AS84 AU83:AU84 AW83:AW84 AY83:AY84 BA83:BA84 BC83:BC84 BE83:BE84 BG83:BG84 BI83:BI84 BK83:BK84 BM83:BM84 BO83:BO84 BQ83:BQ84 BS83:BS84 BU83:BU84 BW83:BW84 BY83:BY84 CA83:CA84 CC83:CC84 CE83:CE84">
    <cfRule type="expression" dxfId="0" priority="3">
      <formula>F$78&lt;4</formula>
    </cfRule>
  </conditionalFormatting>
  <pageMargins left="0.7" right="0.7" top="0.75" bottom="0.75" header="0.3" footer="0.3"/>
  <headerFooter>
    <oddHeader>&amp;C&amp;"Arial"&amp;12&amp;KFF0000 OFFICIAL: Sensitive – NSW Government&amp;1#_x000D_</oddHeader>
    <oddFooter>&amp;C_x000D_&amp;1#&amp;"Arial"&amp;12&amp;KFF0000 OFFICIAL: Sensitive – NSW Government</oddFooter>
  </headerFooter>
  <extLst>
    <ext xmlns:x14="http://schemas.microsoft.com/office/spreadsheetml/2009/9/main" uri="{78C0D931-6437-407d-A8EE-F0AAD7539E65}">
      <x14:conditionalFormattings>
        <x14:conditionalFormatting xmlns:xm="http://schemas.microsoft.com/office/excel/2006/main">
          <x14:cfRule type="expression" priority="24" id="{300E9D98-1F48-4F35-98FB-1BAE5ACD9057}">
            <xm:f>VLOOKUP(D$8,Introduction!$C$11:$E$50,3,FALSE)="No"</xm:f>
            <x14:dxf>
              <fill>
                <patternFill patternType="lightUp">
                  <bgColor theme="1" tint="0.499984740745262"/>
                </patternFill>
              </fill>
            </x14:dxf>
          </x14:cfRule>
          <xm:sqref>D12:CE84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F319C93C346524FBDDA7D056A4EEBAF" ma:contentTypeVersion="3" ma:contentTypeDescription="Create a new document." ma:contentTypeScope="" ma:versionID="cf265a6d128d8f486d50852e0ff9f71d">
  <xsd:schema xmlns:xsd="http://www.w3.org/2001/XMLSchema" xmlns:xs="http://www.w3.org/2001/XMLSchema" xmlns:p="http://schemas.microsoft.com/office/2006/metadata/properties" xmlns:ns2="67047824-376b-4c19-af86-35c4198d9632" targetNamespace="http://schemas.microsoft.com/office/2006/metadata/properties" ma:root="true" ma:fieldsID="02ac7665336609e962d389be3c706b12" ns2:_="">
    <xsd:import namespace="67047824-376b-4c19-af86-35c4198d963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047824-376b-4c19-af86-35c4198d96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D77B4FD-7849-4579-BA23-5FBF4E85EC8B}">
  <ds:schemaRefs>
    <ds:schemaRef ds:uri="http://schemas.microsoft.com/sharepoint/v3/contenttype/forms"/>
  </ds:schemaRefs>
</ds:datastoreItem>
</file>

<file path=customXml/itemProps2.xml><?xml version="1.0" encoding="utf-8"?>
<ds:datastoreItem xmlns:ds="http://schemas.openxmlformats.org/officeDocument/2006/customXml" ds:itemID="{922A1CF3-931D-4EE7-9F45-B06CBC516E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047824-376b-4c19-af86-35c4198d96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60AD7D-7A9D-4D8D-86A7-6613C782BF7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7047824-376b-4c19-af86-35c4198d963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Kevin Lawless</dc:creator>
  <cp:keywords/>
  <dc:description/>
  <cp:lastModifiedBy>Kevin Lawless</cp:lastModifiedBy>
  <cp:revision/>
  <dcterms:created xsi:type="dcterms:W3CDTF">2025-07-31T03:13:59Z</dcterms:created>
  <dcterms:modified xsi:type="dcterms:W3CDTF">2025-09-30T05:19:44Z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0x0101009F319C93C346524FBDDA7D056A4EEBAF</vt:lpwstr>
  </property>
  <property fmtid="{D5CDD505-2E9C-101B-9397-08002B2CF9AE}" pid="3" name="MSIP_Label_f04c31a4-4a08-48f5-b596-0fd02ebfa4f0_Enabled">
    <vt:lpwstr>true</vt:lpwstr>
  </property>
  <property fmtid="{D5CDD505-2E9C-101B-9397-08002B2CF9AE}" pid="4" name="MSIP_Label_f04c31a4-4a08-48f5-b596-0fd02ebfa4f0_SetDate">
    <vt:lpwstr>2025-09-17T23:01:32Z</vt:lpwstr>
  </property>
  <property fmtid="{D5CDD505-2E9C-101B-9397-08002B2CF9AE}" pid="5" name="MSIP_Label_f04c31a4-4a08-48f5-b596-0fd02ebfa4f0_Method">
    <vt:lpwstr>Privileged</vt:lpwstr>
  </property>
  <property fmtid="{D5CDD505-2E9C-101B-9397-08002B2CF9AE}" pid="6" name="MSIP_Label_f04c31a4-4a08-48f5-b596-0fd02ebfa4f0_Name">
    <vt:lpwstr>OFFICIAL Sensitive - NSW Government</vt:lpwstr>
  </property>
  <property fmtid="{D5CDD505-2E9C-101B-9397-08002B2CF9AE}" pid="7" name="MSIP_Label_f04c31a4-4a08-48f5-b596-0fd02ebfa4f0_SiteId">
    <vt:lpwstr>a687a7bf-02db-43df-bcbb-e7a8bda611a2</vt:lpwstr>
  </property>
  <property fmtid="{D5CDD505-2E9C-101B-9397-08002B2CF9AE}" pid="8" name="MSIP_Label_f04c31a4-4a08-48f5-b596-0fd02ebfa4f0_ActionId">
    <vt:lpwstr>ba18a51a-bab6-421d-9d78-89005fb372c0</vt:lpwstr>
  </property>
  <property fmtid="{D5CDD505-2E9C-101B-9397-08002B2CF9AE}" pid="9" name="MSIP_Label_f04c31a4-4a08-48f5-b596-0fd02ebfa4f0_ContentBits">
    <vt:lpwstr>3</vt:lpwstr>
  </property>
  <property fmtid="{D5CDD505-2E9C-101B-9397-08002B2CF9AE}" pid="10" name="MSIP_Label_f04c31a4-4a08-48f5-b596-0fd02ebfa4f0_Tag">
    <vt:lpwstr>10, 0, 1, 1</vt:lpwstr>
  </property>
</Properties>
</file>